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defaultThemeVersion="124226"/>
  <bookViews>
    <workbookView xWindow="-15" yWindow="-15" windowWidth="15480" windowHeight="11640"/>
  </bookViews>
  <sheets>
    <sheet name="WCIF Loan Description" sheetId="13" r:id="rId1"/>
    <sheet name="Project Identification" sheetId="1" r:id="rId2"/>
    <sheet name="Project Readiness-Timeline" sheetId="2" r:id="rId3"/>
    <sheet name="Development Team" sheetId="3" r:id="rId4"/>
    <sheet name="Financing - Source of Funds" sheetId="4" state="hidden" r:id="rId5"/>
    <sheet name="Financing - Use of Funds" sheetId="5" r:id="rId6"/>
    <sheet name="Project Operations" sheetId="6" r:id="rId7"/>
    <sheet name="Operating Costs" sheetId="7" r:id="rId8"/>
    <sheet name="Sources-Uses Statement" sheetId="8" r:id="rId9"/>
    <sheet name="Proforma" sheetId="10" r:id="rId10"/>
    <sheet name="Developer Experience" sheetId="11" r:id="rId11"/>
    <sheet name="Owner Experience" sheetId="12" r:id="rId12"/>
  </sheets>
  <definedNames>
    <definedName name="_xlnm._FilterDatabase" localSheetId="6" hidden="1">'Project Operations'!$A$5:$G$12</definedName>
    <definedName name="Check100" localSheetId="6">'Project Operations'!$B$118</definedName>
    <definedName name="Check101" localSheetId="6">'Project Operations'!$B$119</definedName>
    <definedName name="Check102" localSheetId="6">'Project Operations'!$B$121</definedName>
    <definedName name="Check103" localSheetId="6">'Project Operations'!$C$112</definedName>
    <definedName name="Check137" localSheetId="4">'Financing - Source of Funds'!$A$37</definedName>
    <definedName name="Check138" localSheetId="4">'Financing - Source of Funds'!#REF!</definedName>
    <definedName name="Check139" localSheetId="6">'Project Operations'!$B$106</definedName>
    <definedName name="Check140" localSheetId="6">'Project Operations'!$C$106</definedName>
    <definedName name="Check143" localSheetId="6">'Project Operations'!$B$120</definedName>
    <definedName name="Check33" localSheetId="1">'Project Identification'!$A$21</definedName>
    <definedName name="Check34" localSheetId="1">'Project Identification'!#REF!</definedName>
    <definedName name="Check35" localSheetId="1">'Project Identification'!$A$36</definedName>
    <definedName name="Check91" localSheetId="6">'Project Operations'!$A$81</definedName>
    <definedName name="Check92" localSheetId="6">'Project Operations'!$C$81</definedName>
    <definedName name="Check93" localSheetId="6">'Project Operations'!$H$81</definedName>
    <definedName name="Check94" localSheetId="6">'Project Operations'!#REF!</definedName>
    <definedName name="Check95" localSheetId="6">'Project Operations'!$B$112</definedName>
    <definedName name="Check96" localSheetId="6">'Project Operations'!$A$104</definedName>
    <definedName name="Check97" localSheetId="6">'Project Operations'!$B$104</definedName>
    <definedName name="Check98" localSheetId="6">'Project Operations'!$B$116</definedName>
    <definedName name="Check99" localSheetId="6">'Project Operations'!$B$117</definedName>
    <definedName name="_xlnm.Print_Area" localSheetId="3">'Development Team'!$A$1:$K$45</definedName>
    <definedName name="_xlnm.Print_Area" localSheetId="6">'Project Operations'!$A$1:$G$116</definedName>
    <definedName name="_xlnm.Print_Area" localSheetId="2">'Project Readiness-Timeline'!$A$1:$K$38</definedName>
    <definedName name="_xlnm.Print_Titles" localSheetId="5">'Financing - Use of Funds'!$1:$2</definedName>
    <definedName name="_xlnm.Print_Titles" localSheetId="6">'Project Operations'!$1:$2</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C49" i="7"/>
  <c r="B49"/>
  <c r="B48"/>
  <c r="B47"/>
  <c r="B46"/>
  <c r="B45"/>
  <c r="B44"/>
  <c r="C42"/>
  <c r="B42" s="1"/>
  <c r="B41"/>
  <c r="B40"/>
  <c r="B39"/>
  <c r="B38"/>
  <c r="B37"/>
  <c r="B36"/>
  <c r="B35"/>
  <c r="B34"/>
  <c r="B33"/>
  <c r="B32"/>
  <c r="B27"/>
  <c r="B28"/>
  <c r="B29"/>
  <c r="C30"/>
  <c r="B30"/>
  <c r="B22"/>
  <c r="B10"/>
  <c r="B11"/>
  <c r="B12"/>
  <c r="B13"/>
  <c r="B14"/>
  <c r="B15"/>
  <c r="B16"/>
  <c r="B17"/>
  <c r="B18"/>
  <c r="B19"/>
  <c r="B20"/>
  <c r="B9"/>
  <c r="D13" i="10"/>
  <c r="E13"/>
  <c r="F13"/>
  <c r="G13" s="1"/>
  <c r="D14"/>
  <c r="E14" s="1"/>
  <c r="D16"/>
  <c r="E16"/>
  <c r="F16" s="1"/>
  <c r="G16" s="1"/>
  <c r="C29" s="1"/>
  <c r="D29" s="1"/>
  <c r="E29" s="1"/>
  <c r="F29" s="1"/>
  <c r="G29" s="1"/>
  <c r="C42" s="1"/>
  <c r="D42" s="1"/>
  <c r="E42" s="1"/>
  <c r="F42" s="1"/>
  <c r="G42" s="1"/>
  <c r="D18"/>
  <c r="E18" s="1"/>
  <c r="F18" s="1"/>
  <c r="G18" s="1"/>
  <c r="C31" s="1"/>
  <c r="D31" s="1"/>
  <c r="E31" s="1"/>
  <c r="F31" s="1"/>
  <c r="G31" s="1"/>
  <c r="C44" s="1"/>
  <c r="D44" s="1"/>
  <c r="E44" s="1"/>
  <c r="F44" s="1"/>
  <c r="G44" s="1"/>
  <c r="D20"/>
  <c r="E20"/>
  <c r="F20" s="1"/>
  <c r="G20" s="1"/>
  <c r="C33" s="1"/>
  <c r="D33" s="1"/>
  <c r="E33" s="1"/>
  <c r="F33" s="1"/>
  <c r="G33" s="1"/>
  <c r="C46" s="1"/>
  <c r="D46" s="1"/>
  <c r="E46" s="1"/>
  <c r="F46" s="1"/>
  <c r="G46" s="1"/>
  <c r="G48"/>
  <c r="F48"/>
  <c r="E48"/>
  <c r="D48"/>
  <c r="C48"/>
  <c r="E35"/>
  <c r="F35"/>
  <c r="G35"/>
  <c r="D35"/>
  <c r="C35"/>
  <c r="G22"/>
  <c r="F22"/>
  <c r="E22"/>
  <c r="D22"/>
  <c r="D15"/>
  <c r="D17" s="1"/>
  <c r="D19" s="1"/>
  <c r="D21" s="1"/>
  <c r="C15"/>
  <c r="C17" s="1"/>
  <c r="C19" s="1"/>
  <c r="C21" s="1"/>
  <c r="G14" i="6"/>
  <c r="E38" s="1"/>
  <c r="D29"/>
  <c r="E39" s="1"/>
  <c r="E49" s="1"/>
  <c r="C16" i="8"/>
  <c r="C30"/>
  <c r="E48" i="6" l="1"/>
  <c r="E40"/>
  <c r="E45" s="1"/>
  <c r="E47" s="1"/>
  <c r="E50" s="1"/>
  <c r="C23" i="10"/>
  <c r="C24"/>
  <c r="C26"/>
  <c r="D23"/>
  <c r="D24"/>
  <c r="E15"/>
  <c r="E17" s="1"/>
  <c r="E19" s="1"/>
  <c r="E21" s="1"/>
  <c r="F14"/>
  <c r="B51" i="7"/>
  <c r="E24" i="10" l="1"/>
  <c r="E23"/>
  <c r="D26"/>
  <c r="G14"/>
  <c r="F15"/>
  <c r="F17" s="1"/>
  <c r="F19" s="1"/>
  <c r="F21" s="1"/>
  <c r="C27" l="1"/>
  <c r="G15"/>
  <c r="G17" s="1"/>
  <c r="G19" s="1"/>
  <c r="G21" s="1"/>
  <c r="F23"/>
  <c r="F24"/>
  <c r="E26"/>
  <c r="G23" l="1"/>
  <c r="G24"/>
  <c r="D27"/>
  <c r="C28"/>
  <c r="C30" s="1"/>
  <c r="C32" s="1"/>
  <c r="C34" s="1"/>
  <c r="F26"/>
  <c r="G26" l="1"/>
  <c r="E27"/>
  <c r="D28"/>
  <c r="D30" s="1"/>
  <c r="D32" s="1"/>
  <c r="D34" s="1"/>
  <c r="C36"/>
  <c r="C37"/>
  <c r="C39" l="1"/>
  <c r="F27"/>
  <c r="E28"/>
  <c r="E30" s="1"/>
  <c r="E32" s="1"/>
  <c r="E34" s="1"/>
  <c r="D36"/>
  <c r="D37"/>
  <c r="G27" l="1"/>
  <c r="F28"/>
  <c r="F30" s="1"/>
  <c r="F32" s="1"/>
  <c r="F34" s="1"/>
  <c r="D39"/>
  <c r="E36"/>
  <c r="E37"/>
  <c r="F36" l="1"/>
  <c r="F37"/>
  <c r="E39"/>
  <c r="C40"/>
  <c r="G28"/>
  <c r="G30" s="1"/>
  <c r="G32" s="1"/>
  <c r="G34" s="1"/>
  <c r="F39" l="1"/>
  <c r="D40"/>
  <c r="C41"/>
  <c r="C43" s="1"/>
  <c r="C45" s="1"/>
  <c r="C47" s="1"/>
  <c r="G37"/>
  <c r="G36"/>
  <c r="C49" l="1"/>
  <c r="C50"/>
  <c r="G39"/>
  <c r="E40"/>
  <c r="D41"/>
  <c r="D43" s="1"/>
  <c r="D45" s="1"/>
  <c r="D47" s="1"/>
  <c r="D50" l="1"/>
  <c r="D49"/>
  <c r="F40"/>
  <c r="E41"/>
  <c r="E43" s="1"/>
  <c r="E45" s="1"/>
  <c r="E47" s="1"/>
  <c r="G40" l="1"/>
  <c r="G41" s="1"/>
  <c r="G43" s="1"/>
  <c r="G45" s="1"/>
  <c r="G47" s="1"/>
  <c r="F41"/>
  <c r="F43" s="1"/>
  <c r="F45" s="1"/>
  <c r="F47" s="1"/>
  <c r="E50"/>
  <c r="E49"/>
  <c r="G49" l="1"/>
  <c r="G50"/>
  <c r="F50"/>
  <c r="F49"/>
</calcChain>
</file>

<file path=xl/sharedStrings.xml><?xml version="1.0" encoding="utf-8"?>
<sst xmlns="http://schemas.openxmlformats.org/spreadsheetml/2006/main" count="506" uniqueCount="364">
  <si>
    <r>
      <t>Grant, Describe:</t>
    </r>
    <r>
      <rPr>
        <sz val="11"/>
        <color indexed="17"/>
        <rFont val="Calibri"/>
        <family val="2"/>
      </rPr>
      <t xml:space="preserve"> </t>
    </r>
    <phoneticPr fontId="40" type="noConversion"/>
  </si>
  <si>
    <t>Other, Describe:</t>
    <phoneticPr fontId="40" type="noConversion"/>
  </si>
  <si>
    <t>Applications will begin to be accepted on September 16, 2013 through December 2013</t>
  </si>
  <si>
    <t>All application questions and information should be sent to:</t>
  </si>
  <si>
    <t>Applications can be submitted electronically or in hard copy.</t>
  </si>
  <si>
    <t xml:space="preserve"> - Up to a 120% Loan to Value (LTV) Ratio</t>
  </si>
  <si>
    <t xml:space="preserve"> - 15 year term</t>
  </si>
  <si>
    <t>Effective Gross Income</t>
    <phoneticPr fontId="40" type="noConversion"/>
  </si>
  <si>
    <t>Account                                                                                (Internal)</t>
    <phoneticPr fontId="40" type="noConversion"/>
  </si>
  <si>
    <t>Legal                                                                                      (Internal)</t>
    <phoneticPr fontId="40" type="noConversion"/>
  </si>
  <si>
    <t>Management Fee                                                               (Internal)</t>
    <phoneticPr fontId="40" type="noConversion"/>
  </si>
  <si>
    <t>Fuel (Heat/Water)</t>
    <phoneticPr fontId="40" type="noConversion"/>
  </si>
  <si>
    <t>Electricity                                                                              (Common Areas)</t>
    <phoneticPr fontId="40" type="noConversion"/>
  </si>
  <si>
    <t>Water/Sewer  (Unit and Common Area, Commercial Unit Submetered)</t>
    <phoneticPr fontId="40" type="noConversion"/>
  </si>
  <si>
    <t>Gas                                                                                         (By Tenant)</t>
    <phoneticPr fontId="40" type="noConversion"/>
  </si>
  <si>
    <t>Cable TV                                                                                (By Tenant)</t>
    <phoneticPr fontId="40" type="noConversion"/>
  </si>
  <si>
    <t>Snow Removal                                                          (Included in Grounds Maintenance)</t>
    <phoneticPr fontId="40" type="noConversion"/>
  </si>
  <si>
    <t xml:space="preserve">Other: </t>
    <phoneticPr fontId="40" type="noConversion"/>
  </si>
  <si>
    <t>Would you be interested in working with Fundrise through their platform to raise equity capital from the community?</t>
    <phoneticPr fontId="40" type="noConversion"/>
  </si>
  <si>
    <t>Monthly Non-rental Income (Tenant Generated) (Triple Net Payments)</t>
    <phoneticPr fontId="40" type="noConversion"/>
  </si>
  <si>
    <t>Total Monthly Income for Residential Units (Base Rent, from previous page)</t>
  </si>
  <si>
    <t>Total Monthly Income for Commercial/Retail Units</t>
  </si>
  <si>
    <t>.</t>
  </si>
  <si>
    <t>First Mortgage</t>
  </si>
  <si>
    <t xml:space="preserve">Is the project eligible for a property tax abatement? </t>
  </si>
  <si>
    <t>What utilities will the owner pay?</t>
  </si>
  <si>
    <t>What utilities / costs will the residential tenants pay?</t>
  </si>
  <si>
    <t>What expenses will the commercial tenants pay?</t>
  </si>
  <si>
    <t xml:space="preserve">WCIF was created to provide loan funds to projects in the Woodward Corridor area.  The fund will target projects that are primarily residential rental real estate, with some preference for affordability.  WCIF will consider projects with some commercial and/or retail component.   The fund will focus on projects with the greatest positive impact on the community.   </t>
  </si>
  <si>
    <t>PROJECT REQUIREMENTS:</t>
  </si>
  <si>
    <t>WCIF will target projects that are most ready to proceed.  An ability to close by December 2014 is an important criteria.</t>
  </si>
  <si>
    <t>Developers must bring an experienced team to the project.</t>
  </si>
  <si>
    <t>Developers will be required to provide some equity into the project, along with construction completion and loan guarantees.</t>
  </si>
  <si>
    <t>APPLICATION PROCESS:</t>
  </si>
  <si>
    <t>Feasibility Study</t>
  </si>
  <si>
    <t>Market Study</t>
  </si>
  <si>
    <t>Environmental Study</t>
  </si>
  <si>
    <t>Plan &amp; Cost Review</t>
  </si>
  <si>
    <t>Soft Cost Contingency</t>
  </si>
  <si>
    <t>DEVELOPER FEE</t>
  </si>
  <si>
    <t>AMI</t>
  </si>
  <si>
    <t>Rent</t>
  </si>
  <si>
    <t>Total Monthly Income for Units:</t>
  </si>
  <si>
    <t>SECTION VIII- SOURCES &amp; USES</t>
  </si>
  <si>
    <t>Professional Fees</t>
  </si>
  <si>
    <t>Other Costs</t>
  </si>
  <si>
    <t>Developer Fee</t>
  </si>
  <si>
    <t>NAME/TERM</t>
  </si>
  <si>
    <t xml:space="preserve">Census Tract  </t>
  </si>
  <si>
    <t>Landscaping</t>
  </si>
  <si>
    <t>Construction Costs</t>
  </si>
  <si>
    <t>DEVELOPMENT COSTS</t>
  </si>
  <si>
    <t>Appraisal</t>
  </si>
  <si>
    <t>Construction Inspections</t>
  </si>
  <si>
    <t>Less Residential Vacancy Allowance (_____8____% x Annual GPI)</t>
  </si>
  <si>
    <t>Less Commercial Vacancy Allowance (x10%)</t>
  </si>
  <si>
    <t xml:space="preserve">        </t>
  </si>
  <si>
    <t>WCIF is a permanent loan product, designed to take out construction lenders post stabilization.  NCB Capital Impact, program manager, is able to provide predevelopment and construction financing as well.</t>
  </si>
  <si>
    <t>Senior Loan Officer</t>
  </si>
  <si>
    <t>OTHER COSTS</t>
  </si>
  <si>
    <t>Consultant Fee</t>
  </si>
  <si>
    <t>Unit Number</t>
  </si>
  <si>
    <t>Square Feet</t>
  </si>
  <si>
    <t>Rent PSF</t>
  </si>
  <si>
    <t>Total Annual Rent</t>
  </si>
  <si>
    <t>COMMERCIAL INCOME</t>
  </si>
  <si>
    <t>RESIDENTIAL INCOME</t>
  </si>
  <si>
    <t>RETAIL INCOME</t>
  </si>
  <si>
    <t>City and State</t>
  </si>
  <si>
    <t>Type of Financing</t>
  </si>
  <si>
    <t>Begin</t>
  </si>
  <si>
    <t>End</t>
  </si>
  <si>
    <t>Name of Project Owned</t>
  </si>
  <si>
    <t>Date of Ownership    (mm/dd/yy)</t>
  </si>
  <si>
    <t>Date Last Placed in Service (mm/dd/yy)</t>
  </si>
  <si>
    <t>Has the Project Materially defaulted on any obligation?</t>
  </si>
  <si>
    <t>Role</t>
  </si>
  <si>
    <t>DEVELOPER</t>
  </si>
  <si>
    <t xml:space="preserve">Complete the chart below.  </t>
  </si>
  <si>
    <r>
      <t xml:space="preserve">OWNER </t>
    </r>
    <r>
      <rPr>
        <b/>
        <sz val="12"/>
        <color rgb="FF000000"/>
        <rFont val="Calibri"/>
        <family val="2"/>
        <scheme val="minor"/>
      </rPr>
      <t>(if different)</t>
    </r>
  </si>
  <si>
    <t>Projected Annual Vacancy Rate Percentage: Residential</t>
  </si>
  <si>
    <t>Projected Annual Vacancy Rate Percentage: Commercial</t>
  </si>
  <si>
    <t>What size WCIF loan are you requesting:</t>
  </si>
  <si>
    <t>Any environmental abatement required?  If yes, please describe.</t>
  </si>
  <si>
    <t>Repairs</t>
  </si>
  <si>
    <t>Maintenance Salaries/Payroll Taxes</t>
  </si>
  <si>
    <t>Maintenance Supplies</t>
  </si>
  <si>
    <t>Pool</t>
  </si>
  <si>
    <t>Cleaning &amp; Decorating</t>
  </si>
  <si>
    <t>Total Maintenance Expenses</t>
  </si>
  <si>
    <t>Real Estate Taxes</t>
  </si>
  <si>
    <t>Payment in Lieu of Taxes</t>
  </si>
  <si>
    <t>Other Tax Assessment</t>
  </si>
  <si>
    <t>Insurance</t>
  </si>
  <si>
    <t>Total Fixed Expenses</t>
  </si>
  <si>
    <t>TOTAL PROJECT EXPENSES:</t>
  </si>
  <si>
    <t>PART E.  ANNUAL REPLACEMENT RESERVES</t>
  </si>
  <si>
    <t>PART F.  ANNUAL DEBT SERVICE</t>
  </si>
  <si>
    <t>NAME ALL SOURCES</t>
  </si>
  <si>
    <t>Amount</t>
  </si>
  <si>
    <t>Second Mortgage, Name:</t>
  </si>
  <si>
    <t>Grant, Describe:</t>
  </si>
  <si>
    <t>SECTION VI - PROJECT FINANCING - USE OF FUNDS</t>
  </si>
  <si>
    <t>NAME ALL USES</t>
  </si>
  <si>
    <t>New Construction/Rehab</t>
  </si>
  <si>
    <t>Financing Costs</t>
  </si>
  <si>
    <t>Reserves</t>
  </si>
  <si>
    <t>How would you decribe the community impact of this project?   Why is this project important, from the community's perspective, for this project to move forward?</t>
  </si>
  <si>
    <t>WOODWARD CORRIDOR INVESTMENT FUND</t>
  </si>
  <si>
    <t>FUND PURPOSE:</t>
  </si>
  <si>
    <t>LOAN STRUCTURE:</t>
  </si>
  <si>
    <t>Loans in the range of $500,000 to $5 million will be considered.</t>
  </si>
  <si>
    <t>Loans will be sized based upon the following terms:</t>
  </si>
  <si>
    <t xml:space="preserve"> - 30 year amortization</t>
  </si>
  <si>
    <t xml:space="preserve"> - Ability to refinance in year 15</t>
  </si>
  <si>
    <t xml:space="preserve"> - 1.25 Debt Coverage Ratio (DCR)</t>
  </si>
  <si>
    <t>YEAR 13</t>
  </si>
  <si>
    <t>YEAR 14</t>
  </si>
  <si>
    <t>YEAR 15</t>
  </si>
  <si>
    <r>
      <t>PART A.</t>
    </r>
    <r>
      <rPr>
        <sz val="11"/>
        <color rgb="FF000000"/>
        <rFont val="Calibri"/>
        <family val="2"/>
        <scheme val="minor"/>
      </rPr>
      <t xml:space="preserve">  </t>
    </r>
    <r>
      <rPr>
        <b/>
        <sz val="11"/>
        <color rgb="FF000000"/>
        <rFont val="Calibri"/>
        <family val="2"/>
        <scheme val="minor"/>
      </rPr>
      <t>PRIMARY CONTACT PERSON</t>
    </r>
    <r>
      <rPr>
        <sz val="11"/>
        <color rgb="FF000000"/>
        <rFont val="Calibri"/>
        <family val="2"/>
        <scheme val="minor"/>
      </rPr>
      <t>:</t>
    </r>
  </si>
  <si>
    <t>Comitment for Other Sources of                                 Financing (describe)</t>
  </si>
  <si>
    <t>If historic, Part II Approval</t>
  </si>
  <si>
    <t xml:space="preserve">Project Construction </t>
  </si>
  <si>
    <t>Lease-Up to 100% Occupancy</t>
  </si>
  <si>
    <t>ACQUISITION</t>
  </si>
  <si>
    <t>Land</t>
  </si>
  <si>
    <t>Building</t>
  </si>
  <si>
    <t>Misc. Acquisition Costs</t>
  </si>
  <si>
    <t>Contractor General Conditions</t>
  </si>
  <si>
    <t>Contractor Profit &amp; O/H</t>
  </si>
  <si>
    <t>CONSTRUCTION</t>
  </si>
  <si>
    <t>Construction Contingency</t>
  </si>
  <si>
    <t>Site Work</t>
  </si>
  <si>
    <t>Bond Costs</t>
  </si>
  <si>
    <t>Design Architect</t>
  </si>
  <si>
    <t>Real Estate Attorney</t>
  </si>
  <si>
    <t>Engineer/Survey</t>
  </si>
  <si>
    <t>Tap Fees/Soil Borings</t>
  </si>
  <si>
    <t>Development Costs</t>
  </si>
  <si>
    <t>Builder's Risk Insurance</t>
  </si>
  <si>
    <t>Interest</t>
  </si>
  <si>
    <t>FINANCING</t>
  </si>
  <si>
    <t>Construction Loan Fee</t>
  </si>
  <si>
    <t>Construction Interest</t>
  </si>
  <si>
    <t>Perm Loan Origination Fee</t>
  </si>
  <si>
    <t>Operating Reserves</t>
  </si>
  <si>
    <t>Replacement Reserves</t>
  </si>
  <si>
    <t>Other: (Describe)</t>
  </si>
  <si>
    <t>PER UNIT</t>
  </si>
  <si>
    <t>Number of Bathrooms</t>
  </si>
  <si>
    <t>Number of Units</t>
  </si>
  <si>
    <t>Total Units:</t>
  </si>
  <si>
    <t>SECTION VI- PROJECT OPERATIONS</t>
  </si>
  <si>
    <t>Number of Bedrooms</t>
  </si>
  <si>
    <t>Per Unit Square Footage</t>
  </si>
  <si>
    <t>Utility Allowance</t>
  </si>
  <si>
    <t>Total Monthly Rental Income                                                                   =</t>
  </si>
  <si>
    <t>Monthly Garage/Carport Income</t>
  </si>
  <si>
    <t>Monthly Miscellaneous Income (Non-tenant Generated)</t>
  </si>
  <si>
    <t>Monthly Gross Potential Income (GPI)                                             =</t>
  </si>
  <si>
    <t>Total Annual Gross Potential Income</t>
  </si>
  <si>
    <t>Annual Effective Gross Income (EGI)</t>
  </si>
  <si>
    <t>Projected annual percentage increase in income:</t>
  </si>
  <si>
    <t>Describe the projected monthly non-rental income sources and amounts:</t>
  </si>
  <si>
    <t xml:space="preserve">Are there commercial/ retail spaces in the project? </t>
  </si>
  <si>
    <t>If yes, then describe project uses</t>
  </si>
  <si>
    <t xml:space="preserve">Are any users identified? committed?  Describe </t>
  </si>
  <si>
    <t>How many stories is the building?</t>
  </si>
  <si>
    <t>Where is parking located?</t>
  </si>
  <si>
    <t>Will the project have an elevator?</t>
  </si>
  <si>
    <t>If yes, describe terms and status of elgibility?</t>
  </si>
  <si>
    <t>Do (or will) any units receive rental assistance</t>
  </si>
  <si>
    <t>If yes,  how many?</t>
  </si>
  <si>
    <t>Per Unit</t>
  </si>
  <si>
    <t>Total</t>
  </si>
  <si>
    <t xml:space="preserve">Limited Partner Capital Contribution, </t>
  </si>
  <si>
    <t xml:space="preserve">General Partner Capital Contribution, </t>
  </si>
  <si>
    <t>MUST BE CARRIED OUT TO MINIMUM AFFORDABILITY PERIOD OF FIFTEEN YEARS.</t>
  </si>
  <si>
    <t>PART C.  TYPE OF PROJECT (Check all that apply)</t>
  </si>
  <si>
    <t>If yes,</t>
  </si>
  <si>
    <t>Will the project have laundry facilities?</t>
  </si>
  <si>
    <t xml:space="preserve">If yes, </t>
  </si>
  <si>
    <t xml:space="preserve">If no, </t>
  </si>
  <si>
    <t>Are the washers and dryers leased?</t>
  </si>
  <si>
    <t>If Yes, indicate type of rental assistance:  mark which applies.</t>
  </si>
  <si>
    <t>PART A.  ADMINISTRATION</t>
  </si>
  <si>
    <t>Leased Equipment</t>
  </si>
  <si>
    <t>Management Salaries &amp; Payroll Taxes</t>
  </si>
  <si>
    <t>Model Apartment Rent</t>
  </si>
  <si>
    <t>Office Supplies/Postage</t>
  </si>
  <si>
    <t>Telephone</t>
  </si>
  <si>
    <t>Annual Compliance Fees</t>
  </si>
  <si>
    <t>Total Administrative Costs</t>
  </si>
  <si>
    <t>PART B.  OPERATING</t>
  </si>
  <si>
    <t>Trash Removal</t>
  </si>
  <si>
    <t>Security</t>
  </si>
  <si>
    <t>Total Operating Expenses</t>
  </si>
  <si>
    <t>PART C.  MAINTENANCE</t>
  </si>
  <si>
    <t>Elevator</t>
  </si>
  <si>
    <t>Extermination</t>
  </si>
  <si>
    <t>Grounds</t>
  </si>
  <si>
    <t>SECTION II - PROJECT STATUS/READINESS TO PROCEED</t>
  </si>
  <si>
    <t>Environmental Testing</t>
  </si>
  <si>
    <t>Market Study/Appraisal</t>
  </si>
  <si>
    <t>Development Team</t>
  </si>
  <si>
    <t>Contractor Pricing</t>
  </si>
  <si>
    <t>Zoning</t>
  </si>
  <si>
    <t>SECTION III - PROJECT TIMELINE</t>
  </si>
  <si>
    <t>Comment</t>
  </si>
  <si>
    <t>Site Control</t>
  </si>
  <si>
    <t>Commitment for Acquisition Financing</t>
  </si>
  <si>
    <t>Project Acquisition</t>
  </si>
  <si>
    <t>Commitment for Construction Financing</t>
  </si>
  <si>
    <t>If historic, Part I approval</t>
  </si>
  <si>
    <t>Start Date</t>
  </si>
  <si>
    <t>Finish Date</t>
  </si>
  <si>
    <t>Conversion to Permanent Financing</t>
  </si>
  <si>
    <t xml:space="preserve">Firm Name </t>
  </si>
  <si>
    <t>Street Address</t>
  </si>
  <si>
    <t xml:space="preserve">City </t>
  </si>
  <si>
    <t>State</t>
  </si>
  <si>
    <t>Zip</t>
  </si>
  <si>
    <t xml:space="preserve">Contact Person </t>
  </si>
  <si>
    <t>Fax # with Area Code</t>
  </si>
  <si>
    <t>Architect:</t>
  </si>
  <si>
    <t>SECTION IV - DEVELOPMENT TEAM</t>
  </si>
  <si>
    <t>Owner:</t>
  </si>
  <si>
    <t>Yes/No</t>
  </si>
  <si>
    <t>Related Entity</t>
  </si>
  <si>
    <t xml:space="preserve">Telephone # w/Area Code </t>
  </si>
  <si>
    <t>Developer:</t>
  </si>
  <si>
    <t>Property Manager:</t>
  </si>
  <si>
    <t>General Contractor:</t>
  </si>
  <si>
    <t>Source Name</t>
  </si>
  <si>
    <t>Type of Source *</t>
  </si>
  <si>
    <t>Funding Amount</t>
  </si>
  <si>
    <t>Annual Debt Service</t>
  </si>
  <si>
    <t>Rental Income</t>
  </si>
  <si>
    <t>Non-rental Income</t>
  </si>
  <si>
    <t>Total Income**</t>
  </si>
  <si>
    <t>Less Vacancy Amount</t>
  </si>
  <si>
    <t>Effective Gross Income</t>
  </si>
  <si>
    <t>Less Operating Expenses***</t>
  </si>
  <si>
    <t>Net Income</t>
  </si>
  <si>
    <t>Less Replacement Reserve</t>
  </si>
  <si>
    <t>Net Operating Income</t>
  </si>
  <si>
    <t>Less Debt Service</t>
  </si>
  <si>
    <t>Cash Flow</t>
  </si>
  <si>
    <t>Debt Coverage Ratio</t>
  </si>
  <si>
    <t>SECTION IX- PROFORMA</t>
  </si>
  <si>
    <t>Projected Annual Percentage Increase in Income:</t>
  </si>
  <si>
    <t>Projected Annual Percentage Increase in Expenses</t>
  </si>
  <si>
    <t>Projected Annual Percentage Increase in Replacement Reserves:</t>
  </si>
  <si>
    <t>YEAR 1</t>
  </si>
  <si>
    <t>YEAR 2</t>
  </si>
  <si>
    <t>YEAR 3</t>
  </si>
  <si>
    <t>YEAR 4</t>
  </si>
  <si>
    <t>YEAR 5</t>
  </si>
  <si>
    <t>YEAR 6</t>
  </si>
  <si>
    <t>YEAR 7</t>
  </si>
  <si>
    <t>YEAR 8</t>
  </si>
  <si>
    <t>YEAR 9</t>
  </si>
  <si>
    <t>YEAR 10</t>
  </si>
  <si>
    <t>YEAR 11</t>
  </si>
  <si>
    <t>YEAR 12</t>
  </si>
  <si>
    <r>
      <rPr>
        <sz val="7"/>
        <color indexed="8"/>
        <rFont val="Times New Roman"/>
        <family val="1"/>
      </rPr>
      <t xml:space="preserve"> </t>
    </r>
    <r>
      <rPr>
        <sz val="10"/>
        <color indexed="8"/>
        <rFont val="Arial"/>
        <family val="2"/>
      </rPr>
      <t>If applying for Tax Credit, will any of these funds be repaid with proceeds from the sale of the Tax Credit?</t>
    </r>
  </si>
  <si>
    <t>CONSTRUCTION FINANCING</t>
  </si>
  <si>
    <t xml:space="preserve">PERMANENT FINANCING </t>
  </si>
  <si>
    <t>Acquisition</t>
  </si>
  <si>
    <t>SUBTOTAL</t>
  </si>
  <si>
    <t>Other, Describe:</t>
  </si>
  <si>
    <t>PROFESSIONAL FEES</t>
  </si>
  <si>
    <t>Supervisory Architect</t>
  </si>
  <si>
    <t>Permits &amp; Fees</t>
  </si>
  <si>
    <t>Liability Insurance</t>
  </si>
  <si>
    <t>Loan Enhancement</t>
  </si>
  <si>
    <t>Title &amp; Recording</t>
  </si>
  <si>
    <t>Legal Fees</t>
  </si>
  <si>
    <t>Taxes</t>
  </si>
  <si>
    <t>Loan Origination Fee</t>
  </si>
  <si>
    <t>Marketing/Rent-up</t>
  </si>
  <si>
    <t>PROJECT RESERVES</t>
  </si>
  <si>
    <t>Rent Up Reserves</t>
  </si>
  <si>
    <t>or No</t>
  </si>
  <si>
    <t>**</t>
  </si>
  <si>
    <t xml:space="preserve">*Choose only one category per source. </t>
  </si>
  <si>
    <t>**Financing used for Acquisition Only</t>
  </si>
  <si>
    <t>***Explain type of source:</t>
  </si>
  <si>
    <t xml:space="preserve">****Explain type of financing:   </t>
  </si>
  <si>
    <t>yes</t>
  </si>
  <si>
    <t>no</t>
  </si>
  <si>
    <t>SECTION V - PROJECT FINANCING</t>
  </si>
  <si>
    <t>Total Project Budget Amount:</t>
  </si>
  <si>
    <t>Describe the sources and amounts of other/miscellaneous income:</t>
  </si>
  <si>
    <t xml:space="preserve"> Section 8 Moderate Rehabilitation Program Assistance</t>
  </si>
  <si>
    <t xml:space="preserve"> Section 8 Project Based Certificate Assistance</t>
  </si>
  <si>
    <t xml:space="preserve"> RHS Rental Assistance</t>
  </si>
  <si>
    <t xml:space="preserve"> State Assistance</t>
  </si>
  <si>
    <t xml:space="preserve"> HUD Rental Assistance Program (RAP)</t>
  </si>
  <si>
    <t xml:space="preserve"> Other: </t>
  </si>
  <si>
    <t xml:space="preserve">Number of units receiving assistance: </t>
  </si>
  <si>
    <t xml:space="preserve">Number of years in rental assistance contract: </t>
  </si>
  <si>
    <t xml:space="preserve">When will the rental subsidy contract expire? </t>
  </si>
  <si>
    <t>(after 1-2 years)</t>
  </si>
  <si>
    <t>Total number of parking spaces to be available to tenants:</t>
  </si>
  <si>
    <t>Will the project have garages and/or carports?</t>
  </si>
  <si>
    <t>Included as part of rent</t>
  </si>
  <si>
    <t>an additional cost to tenant</t>
  </si>
  <si>
    <t>Will the project have a pool?</t>
  </si>
  <si>
    <t xml:space="preserve">Street Address </t>
  </si>
  <si>
    <t xml:space="preserve">State </t>
  </si>
  <si>
    <t xml:space="preserve">Zip </t>
  </si>
  <si>
    <t>E-Mail Address:</t>
  </si>
  <si>
    <t xml:space="preserve">Project Name </t>
  </si>
  <si>
    <t xml:space="preserve">Name:   </t>
  </si>
  <si>
    <t>Organization:</t>
  </si>
  <si>
    <t>Title :</t>
  </si>
  <si>
    <t>Street Address:</t>
  </si>
  <si>
    <t>City:</t>
  </si>
  <si>
    <t>SECTION I - PROJECT IDENTIFICATION</t>
  </si>
  <si>
    <t>PART B.  PROJECT LOCATION &amp; DESCRIPTION</t>
  </si>
  <si>
    <t>No</t>
  </si>
  <si>
    <t>New Construction</t>
  </si>
  <si>
    <t>Residential</t>
  </si>
  <si>
    <t>Rehabilitation</t>
  </si>
  <si>
    <t>Retail</t>
  </si>
  <si>
    <t>Historic Structure</t>
  </si>
  <si>
    <t>Office</t>
  </si>
  <si>
    <t>Project Description:</t>
  </si>
  <si>
    <t xml:space="preserve">Telephone w/ Area Code </t>
  </si>
  <si>
    <t xml:space="preserve">Fax w/Area Code </t>
  </si>
  <si>
    <t>Water &amp; Sewerage, common area electric</t>
    <phoneticPr fontId="40" type="noConversion"/>
  </si>
  <si>
    <t>Unit Gas, Electric, Cable and Internet</t>
    <phoneticPr fontId="40" type="noConversion"/>
  </si>
  <si>
    <t>Unit Gas, Electric, Submetered Water, Cable and Internet</t>
    <phoneticPr fontId="40" type="noConversion"/>
  </si>
  <si>
    <t>Interest Rate</t>
  </si>
  <si>
    <t>Term in Years</t>
  </si>
  <si>
    <t>Amort Period</t>
  </si>
  <si>
    <t>Type Financing*</t>
  </si>
  <si>
    <t>Taxable Bond</t>
  </si>
  <si>
    <t>CDBG</t>
  </si>
  <si>
    <t>Conventional</t>
  </si>
  <si>
    <t>RHS</t>
  </si>
  <si>
    <t>HOME</t>
  </si>
  <si>
    <t>Owner Equity</t>
  </si>
  <si>
    <t>Tax Exempt</t>
  </si>
  <si>
    <t>Other ***</t>
  </si>
  <si>
    <t>(Explanation Required)</t>
  </si>
  <si>
    <t>BMIR</t>
  </si>
  <si>
    <t>Balloon</t>
  </si>
  <si>
    <t>Credit Enhancement</t>
  </si>
  <si>
    <t>Deferred</t>
  </si>
  <si>
    <t>Forgivable</t>
  </si>
  <si>
    <t>Loan Amort</t>
  </si>
  <si>
    <t>Other ****</t>
  </si>
  <si>
    <t>TOTAL</t>
  </si>
  <si>
    <t>Grant</t>
  </si>
  <si>
    <t>Yes</t>
  </si>
  <si>
    <t>Advertising                                                                           (Internal)</t>
    <phoneticPr fontId="40" type="noConversion"/>
  </si>
  <si>
    <t>WCIF, 5.0% interest, 15 yr term, 30 yr am, 1.25 DCR,  perm debt only</t>
  </si>
  <si>
    <t xml:space="preserve"> - 5.0% fixed interest rate for the first 10 years</t>
  </si>
  <si>
    <t>Capital Impact Partners</t>
  </si>
  <si>
    <t>Melinda Clemons</t>
  </si>
  <si>
    <t>mclemons@capitalimpact.org</t>
  </si>
  <si>
    <t>734.929.4224</t>
  </si>
</sst>
</file>

<file path=xl/styles.xml><?xml version="1.0" encoding="utf-8"?>
<styleSheet xmlns="http://schemas.openxmlformats.org/spreadsheetml/2006/main">
  <numFmts count="3">
    <numFmt numFmtId="6" formatCode="&quot;$&quot;#,##0_);[Red]\(&quot;$&quot;#,##0\)"/>
    <numFmt numFmtId="8" formatCode="&quot;$&quot;#,##0.00_);[Red]\(&quot;$&quot;#,##0.00\)"/>
    <numFmt numFmtId="42" formatCode="_(&quot;$&quot;* #,##0_);_(&quot;$&quot;* \(#,##0\);_(&quot;$&quot;* &quot;-&quot;_);_(@_)"/>
  </numFmts>
  <fonts count="55">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i/>
      <sz val="11"/>
      <color rgb="FF7F7F7F"/>
      <name val="Calibri"/>
      <family val="2"/>
      <scheme val="minor"/>
    </font>
    <font>
      <sz val="10"/>
      <color indexed="8"/>
      <name val="Times New Roman"/>
      <family val="1"/>
    </font>
    <font>
      <sz val="11"/>
      <color indexed="8"/>
      <name val="Arial"/>
      <family val="2"/>
    </font>
    <font>
      <u/>
      <sz val="11"/>
      <color indexed="8"/>
      <name val="Arial"/>
      <family val="2"/>
    </font>
    <font>
      <b/>
      <sz val="14"/>
      <color theme="0"/>
      <name val="Calibri"/>
      <family val="2"/>
      <scheme val="minor"/>
    </font>
    <font>
      <sz val="11"/>
      <color indexed="8"/>
      <name val="Arial"/>
      <family val="2"/>
    </font>
    <font>
      <b/>
      <i/>
      <sz val="11"/>
      <color rgb="FF7F7F7F"/>
      <name val="Calibri"/>
      <family val="2"/>
      <scheme val="minor"/>
    </font>
    <font>
      <sz val="9"/>
      <color indexed="8"/>
      <name val="Arial"/>
      <family val="2"/>
    </font>
    <font>
      <b/>
      <i/>
      <sz val="11"/>
      <color indexed="8"/>
      <name val="Arial"/>
      <family val="2"/>
    </font>
    <font>
      <sz val="10"/>
      <color indexed="8"/>
      <name val="Arial"/>
      <family val="2"/>
    </font>
    <font>
      <sz val="7"/>
      <color indexed="8"/>
      <name val="Times New Roman"/>
      <family val="1"/>
    </font>
    <font>
      <sz val="9"/>
      <color indexed="8"/>
      <name val="Arial"/>
      <family val="2"/>
    </font>
    <font>
      <b/>
      <sz val="7"/>
      <color indexed="8"/>
      <name val="Arial"/>
      <family val="2"/>
    </font>
    <font>
      <sz val="8"/>
      <color indexed="8"/>
      <name val="Arial"/>
      <family val="2"/>
    </font>
    <font>
      <sz val="8"/>
      <color indexed="10"/>
      <name val="Arial"/>
      <family val="2"/>
    </font>
    <font>
      <sz val="8"/>
      <color indexed="8"/>
      <name val="Arial"/>
      <family val="2"/>
    </font>
    <font>
      <b/>
      <i/>
      <sz val="12"/>
      <color rgb="FF7F7F7F"/>
      <name val="Calibri"/>
      <family val="2"/>
      <scheme val="minor"/>
    </font>
    <font>
      <b/>
      <sz val="9"/>
      <color indexed="8"/>
      <name val="Arial"/>
      <family val="2"/>
    </font>
    <font>
      <b/>
      <sz val="10"/>
      <color theme="1"/>
      <name val="Calibri"/>
      <family val="2"/>
      <scheme val="minor"/>
    </font>
    <font>
      <b/>
      <sz val="9"/>
      <color rgb="FF000000"/>
      <name val="Calibri"/>
      <family val="2"/>
      <scheme val="minor"/>
    </font>
    <font>
      <b/>
      <sz val="10"/>
      <color rgb="FF000000"/>
      <name val="Calibri"/>
      <family val="2"/>
      <scheme val="minor"/>
    </font>
    <font>
      <sz val="9"/>
      <color rgb="FF000000"/>
      <name val="Calibri"/>
      <family val="2"/>
      <scheme val="minor"/>
    </font>
    <font>
      <b/>
      <sz val="10"/>
      <color indexed="8"/>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b/>
      <sz val="9"/>
      <color theme="1"/>
      <name val="Calibri"/>
      <family val="2"/>
      <scheme val="minor"/>
    </font>
    <font>
      <sz val="11"/>
      <color rgb="FF00642D"/>
      <name val="Calibri"/>
      <family val="2"/>
      <scheme val="minor"/>
    </font>
    <font>
      <sz val="11"/>
      <color rgb="FF3F3F76"/>
      <name val="Calibri"/>
      <family val="2"/>
      <scheme val="minor"/>
    </font>
    <font>
      <sz val="11"/>
      <color theme="0"/>
      <name val="Calibri"/>
      <family val="2"/>
      <scheme val="minor"/>
    </font>
    <font>
      <b/>
      <sz val="12"/>
      <color rgb="FF000000"/>
      <name val="Calibri"/>
      <family val="2"/>
      <scheme val="minor"/>
    </font>
    <font>
      <b/>
      <sz val="20"/>
      <color rgb="FF000000"/>
      <name val="Calibri"/>
      <family val="2"/>
      <scheme val="minor"/>
    </font>
    <font>
      <sz val="11"/>
      <name val="Calibri"/>
      <family val="2"/>
      <scheme val="minor"/>
    </font>
    <font>
      <b/>
      <sz val="14"/>
      <color theme="1"/>
      <name val="Calibri"/>
      <family val="2"/>
      <scheme val="minor"/>
    </font>
    <font>
      <u/>
      <sz val="11"/>
      <color indexed="12"/>
      <name val="Calibri"/>
      <family val="2"/>
    </font>
    <font>
      <sz val="8"/>
      <name val="Verdana"/>
    </font>
    <font>
      <sz val="11"/>
      <color indexed="8"/>
      <name val="Calibri"/>
      <family val="2"/>
    </font>
    <font>
      <sz val="11"/>
      <color indexed="17"/>
      <name val="Calibri"/>
      <family val="2"/>
    </font>
    <font>
      <b/>
      <sz val="11"/>
      <name val="Calibri"/>
    </font>
    <font>
      <sz val="11"/>
      <name val="Calibri"/>
      <family val="2"/>
    </font>
    <font>
      <b/>
      <sz val="11"/>
      <name val="Segoe UI Light"/>
      <family val="2"/>
    </font>
    <font>
      <sz val="11"/>
      <color indexed="9"/>
      <name val="Calibri"/>
      <family val="2"/>
    </font>
    <font>
      <sz val="10"/>
      <name val="Calibri"/>
      <family val="2"/>
    </font>
    <font>
      <b/>
      <sz val="14"/>
      <name val="Calibri"/>
      <family val="2"/>
    </font>
    <font>
      <sz val="9"/>
      <name val="Calibri"/>
      <family val="2"/>
    </font>
    <font>
      <sz val="11"/>
      <name val="Arial"/>
      <family val="2"/>
    </font>
    <font>
      <u/>
      <sz val="11"/>
      <name val="Calibri"/>
      <family val="2"/>
    </font>
    <font>
      <b/>
      <sz val="9"/>
      <name val="Arial"/>
      <family val="2"/>
    </font>
    <font>
      <b/>
      <sz val="9"/>
      <name val="Calibri"/>
      <family val="2"/>
    </font>
    <font>
      <b/>
      <sz val="10"/>
      <name val="Calibri"/>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A5A5A5"/>
      </patternFill>
    </fill>
    <fill>
      <patternFill patternType="solid">
        <fgColor rgb="FFA6A6A6"/>
        <bgColor indexed="64"/>
      </patternFill>
    </fill>
    <fill>
      <patternFill patternType="solid">
        <fgColor rgb="FFC8F0D2"/>
        <bgColor indexed="64"/>
      </patternFill>
    </fill>
    <fill>
      <patternFill patternType="solid">
        <fgColor rgb="FFC0EECB"/>
        <bgColor indexed="64"/>
      </patternFill>
    </fill>
    <fill>
      <patternFill patternType="solid">
        <fgColor rgb="FFC6F0D0"/>
        <bgColor indexed="64"/>
      </patternFill>
    </fill>
    <fill>
      <patternFill patternType="solid">
        <fgColor rgb="FFFFCC99"/>
      </patternFill>
    </fill>
    <fill>
      <patternFill patternType="solid">
        <fgColor theme="5"/>
      </patternFill>
    </fill>
    <fill>
      <patternFill patternType="solid">
        <fgColor theme="7"/>
      </patternFill>
    </fill>
  </fills>
  <borders count="113">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double">
        <color rgb="FF3F3F3F"/>
      </top>
      <bottom/>
      <diagonal/>
    </border>
    <border>
      <left/>
      <right style="double">
        <color rgb="FF3F3F3F"/>
      </right>
      <top style="double">
        <color rgb="FF3F3F3F"/>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thin">
        <color indexed="64"/>
      </right>
      <top style="double">
        <color rgb="FF3F3F3F"/>
      </top>
      <bottom style="double">
        <color rgb="FF3F3F3F"/>
      </bottom>
      <diagonal/>
    </border>
    <border>
      <left style="thin">
        <color indexed="64"/>
      </left>
      <right style="thin">
        <color indexed="64"/>
      </right>
      <top style="thin">
        <color indexed="64"/>
      </top>
      <bottom style="double">
        <color rgb="FF3F3F3F"/>
      </bottom>
      <diagonal/>
    </border>
    <border>
      <left style="thin">
        <color indexed="64"/>
      </left>
      <right style="thin">
        <color indexed="64"/>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rgb="FF3F3F3F"/>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rgb="FF000000"/>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000000"/>
      </top>
      <bottom style="medium">
        <color rgb="FFFFFFFF"/>
      </bottom>
      <diagonal/>
    </border>
    <border>
      <left/>
      <right style="double">
        <color rgb="FF000000"/>
      </right>
      <top style="double">
        <color rgb="FF000000"/>
      </top>
      <bottom style="double">
        <color rgb="FF000000"/>
      </bottom>
      <diagonal/>
    </border>
    <border>
      <left/>
      <right/>
      <top style="medium">
        <color rgb="FF000000"/>
      </top>
      <bottom style="medium">
        <color rgb="FFFFFFFF"/>
      </bottom>
      <diagonal/>
    </border>
    <border>
      <left/>
      <right/>
      <top style="medium">
        <color rgb="FF000000"/>
      </top>
      <bottom style="double">
        <color rgb="FF3F3F3F"/>
      </bottom>
      <diagonal/>
    </border>
    <border>
      <left/>
      <right/>
      <top style="medium">
        <color rgb="FFFFFFFF"/>
      </top>
      <bottom/>
      <diagonal/>
    </border>
    <border>
      <left style="medium">
        <color indexed="64"/>
      </left>
      <right/>
      <top/>
      <bottom/>
      <diagonal/>
    </border>
    <border>
      <left style="double">
        <color rgb="FF3F3F3F"/>
      </left>
      <right style="medium">
        <color indexed="64"/>
      </right>
      <top style="double">
        <color rgb="FF3F3F3F"/>
      </top>
      <bottom style="double">
        <color rgb="FF3F3F3F"/>
      </bottom>
      <diagonal/>
    </border>
    <border>
      <left style="double">
        <color rgb="FF000000"/>
      </left>
      <right style="medium">
        <color rgb="FFFFFFFF"/>
      </right>
      <top style="double">
        <color rgb="FF000000"/>
      </top>
      <bottom style="double">
        <color rgb="FF00000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right/>
      <top/>
      <bottom style="medium">
        <color rgb="FFFFFFFF"/>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thin">
        <color rgb="FF7F7F7F"/>
      </left>
      <right style="thin">
        <color rgb="FF7F7F7F"/>
      </right>
      <top style="thin">
        <color rgb="FF7F7F7F"/>
      </top>
      <bottom style="thin">
        <color rgb="FF7F7F7F"/>
      </bottom>
      <diagonal/>
    </border>
    <border>
      <left/>
      <right/>
      <top style="medium">
        <color rgb="FFFFFFFF"/>
      </top>
      <bottom style="thin">
        <color indexed="64"/>
      </bottom>
      <diagonal/>
    </border>
    <border>
      <left/>
      <right style="medium">
        <color rgb="FFFFFFFF"/>
      </right>
      <top style="medium">
        <color rgb="FFFFFFFF"/>
      </top>
      <bottom style="thin">
        <color indexed="64"/>
      </bottom>
      <diagonal/>
    </border>
    <border>
      <left/>
      <right/>
      <top style="thin">
        <color indexed="64"/>
      </top>
      <bottom style="thick">
        <color indexed="64"/>
      </bottom>
      <diagonal/>
    </border>
    <border>
      <left/>
      <right/>
      <top style="thin">
        <color rgb="FF000000"/>
      </top>
      <bottom style="medium">
        <color rgb="FF000000"/>
      </bottom>
      <diagonal/>
    </border>
    <border>
      <left/>
      <right/>
      <top/>
      <bottom style="double">
        <color rgb="FF3F3F3F"/>
      </bottom>
      <diagonal/>
    </border>
    <border>
      <left/>
      <right style="double">
        <color rgb="FF3F3F3F"/>
      </right>
      <top/>
      <bottom style="double">
        <color rgb="FF3F3F3F"/>
      </bottom>
      <diagonal/>
    </border>
    <border>
      <left style="thin">
        <color auto="1"/>
      </left>
      <right/>
      <top style="double">
        <color rgb="FF3F3F3F"/>
      </top>
      <bottom/>
      <diagonal/>
    </border>
    <border>
      <left style="thin">
        <color auto="1"/>
      </left>
      <right/>
      <top/>
      <bottom style="double">
        <color rgb="FF3F3F3F"/>
      </bottom>
      <diagonal/>
    </border>
    <border>
      <left/>
      <right style="double">
        <color rgb="FF3F3F3F"/>
      </right>
      <top/>
      <bottom style="thin">
        <color auto="1"/>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auto="1"/>
      </top>
      <bottom/>
      <diagonal/>
    </border>
    <border>
      <left style="thin">
        <color indexed="64"/>
      </left>
      <right/>
      <top/>
      <bottom style="double">
        <color auto="1"/>
      </bottom>
      <diagonal/>
    </border>
    <border>
      <left/>
      <right/>
      <top style="double">
        <color rgb="FF3F3F3F"/>
      </top>
      <bottom style="thin">
        <color indexed="64"/>
      </bottom>
      <diagonal/>
    </border>
    <border>
      <left/>
      <right style="double">
        <color rgb="FF3F3F3F"/>
      </right>
      <top style="double">
        <color rgb="FF3F3F3F"/>
      </top>
      <bottom style="thin">
        <color indexed="64"/>
      </bottom>
      <diagonal/>
    </border>
    <border>
      <left/>
      <right/>
      <top style="double">
        <color rgb="FF3F3F3F"/>
      </top>
      <bottom style="double">
        <color rgb="FF3F3F3F"/>
      </bottom>
      <diagonal/>
    </border>
    <border>
      <left style="thin">
        <color indexed="64"/>
      </left>
      <right style="double">
        <color rgb="FF3F3F3F"/>
      </right>
      <top style="double">
        <color rgb="FF3F3F3F"/>
      </top>
      <bottom style="double">
        <color rgb="FF3F3F3F"/>
      </bottom>
      <diagonal/>
    </border>
    <border>
      <left style="double">
        <color rgb="FF3F3F3F"/>
      </left>
      <right/>
      <top/>
      <bottom style="thin">
        <color indexed="64"/>
      </bottom>
      <diagonal/>
    </border>
    <border>
      <left/>
      <right style="thin">
        <color indexed="64"/>
      </right>
      <top style="double">
        <color rgb="FF3F3F3F"/>
      </top>
      <bottom style="double">
        <color rgb="FF3F3F3F"/>
      </bottom>
      <diagonal/>
    </border>
    <border>
      <left style="thin">
        <color indexed="64"/>
      </left>
      <right style="thin">
        <color indexed="64"/>
      </right>
      <top style="double">
        <color rgb="FF3F3F3F"/>
      </top>
      <bottom style="thin">
        <color indexed="64"/>
      </bottom>
      <diagonal/>
    </border>
    <border>
      <left style="double">
        <color rgb="FF000000"/>
      </left>
      <right/>
      <top/>
      <bottom style="medium">
        <color rgb="FFFFFFFF"/>
      </bottom>
      <diagonal/>
    </border>
    <border>
      <left style="double">
        <color rgb="FF000000"/>
      </left>
      <right/>
      <top/>
      <bottom style="double">
        <color rgb="FF000000"/>
      </bottom>
      <diagonal/>
    </border>
    <border>
      <left style="double">
        <color rgb="FF000000"/>
      </left>
      <right style="double">
        <color rgb="FF000000"/>
      </right>
      <top style="double">
        <color rgb="FF000000"/>
      </top>
      <bottom/>
      <diagonal/>
    </border>
    <border>
      <left style="double">
        <color rgb="FF000000"/>
      </left>
      <right/>
      <top style="medium">
        <color rgb="FF000000"/>
      </top>
      <bottom style="medium">
        <color rgb="FFFFFFFF"/>
      </bottom>
      <diagonal/>
    </border>
    <border>
      <left/>
      <right style="double">
        <color rgb="FF000000"/>
      </right>
      <top style="double">
        <color rgb="FF000000"/>
      </top>
      <bottom/>
      <diagonal/>
    </border>
    <border>
      <left style="double">
        <color indexed="63"/>
      </left>
      <right/>
      <top style="double">
        <color indexed="63"/>
      </top>
      <bottom style="double">
        <color indexed="63"/>
      </bottom>
      <diagonal/>
    </border>
    <border>
      <left/>
      <right style="thin">
        <color indexed="64"/>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3"/>
      </bottom>
      <diagonal/>
    </border>
    <border>
      <left style="double">
        <color indexed="64"/>
      </left>
      <right style="double">
        <color indexed="64"/>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s>
  <cellStyleXfs count="10">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0" borderId="0" applyNumberFormat="0" applyFill="0" applyBorder="0" applyAlignment="0" applyProtection="0"/>
    <xf numFmtId="0" fontId="33" fillId="9" borderId="67" applyNumberFormat="0" applyAlignment="0" applyProtection="0"/>
    <xf numFmtId="0" fontId="34" fillId="10" borderId="0" applyNumberFormat="0" applyBorder="0" applyAlignment="0" applyProtection="0"/>
    <xf numFmtId="0" fontId="34" fillId="11" borderId="0" applyNumberFormat="0" applyBorder="0" applyAlignment="0" applyProtection="0"/>
    <xf numFmtId="0" fontId="39" fillId="0" borderId="0" applyNumberFormat="0" applyFill="0" applyBorder="0" applyAlignment="0" applyProtection="0">
      <alignment vertical="top"/>
      <protection locked="0"/>
    </xf>
  </cellStyleXfs>
  <cellXfs count="501">
    <xf numFmtId="0" fontId="0" fillId="0" borderId="0" xfId="0"/>
    <xf numFmtId="0" fontId="7" fillId="0" borderId="0" xfId="0" applyFont="1" applyAlignment="1">
      <alignment vertical="center"/>
    </xf>
    <xf numFmtId="0" fontId="8" fillId="0" borderId="0" xfId="0" applyFont="1" applyAlignment="1">
      <alignment vertical="center"/>
    </xf>
    <xf numFmtId="0" fontId="0" fillId="0" borderId="0" xfId="0" applyFont="1"/>
    <xf numFmtId="0" fontId="4" fillId="4" borderId="1" xfId="4"/>
    <xf numFmtId="0" fontId="0" fillId="0" borderId="0" xfId="0"/>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indent="8"/>
    </xf>
    <xf numFmtId="0" fontId="14" fillId="0" borderId="27" xfId="0" applyFont="1" applyBorder="1" applyAlignment="1">
      <alignment horizontal="center" vertical="center" wrapText="1"/>
    </xf>
    <xf numFmtId="0" fontId="6" fillId="0" borderId="30" xfId="0" applyFont="1" applyBorder="1" applyAlignment="1">
      <alignment vertical="center" wrapText="1"/>
    </xf>
    <xf numFmtId="0" fontId="16" fillId="0" borderId="28" xfId="0" applyFont="1" applyBorder="1" applyAlignment="1">
      <alignment vertical="center" textRotation="90" wrapText="1"/>
    </xf>
    <xf numFmtId="0" fontId="17" fillId="0" borderId="29" xfId="0" applyFont="1" applyBorder="1" applyAlignment="1">
      <alignment vertical="center" textRotation="90" wrapText="1"/>
    </xf>
    <xf numFmtId="0" fontId="14" fillId="0" borderId="24" xfId="0" applyFont="1" applyBorder="1" applyAlignment="1">
      <alignment vertical="center" wrapText="1"/>
    </xf>
    <xf numFmtId="0" fontId="18" fillId="0" borderId="29" xfId="0" applyFont="1" applyBorder="1" applyAlignment="1">
      <alignment vertical="center" wrapText="1"/>
    </xf>
    <xf numFmtId="0" fontId="14" fillId="0" borderId="29" xfId="0" applyFont="1" applyBorder="1" applyAlignment="1">
      <alignment vertical="center" wrapText="1"/>
    </xf>
    <xf numFmtId="0" fontId="6" fillId="0" borderId="0" xfId="0" applyFont="1" applyAlignment="1">
      <alignment vertical="center" wrapText="1"/>
    </xf>
    <xf numFmtId="0" fontId="14" fillId="0" borderId="31" xfId="0" applyFont="1" applyBorder="1" applyAlignment="1">
      <alignment vertical="center" wrapText="1"/>
    </xf>
    <xf numFmtId="0" fontId="19" fillId="5" borderId="29" xfId="0" applyFont="1" applyFill="1" applyBorder="1" applyAlignment="1">
      <alignment vertical="center" wrapText="1"/>
    </xf>
    <xf numFmtId="0" fontId="18" fillId="5" borderId="29" xfId="0" applyFont="1" applyFill="1" applyBorder="1" applyAlignment="1">
      <alignment vertical="center" wrapText="1"/>
    </xf>
    <xf numFmtId="0" fontId="14" fillId="5" borderId="29" xfId="0" applyFont="1" applyFill="1" applyBorder="1" applyAlignment="1">
      <alignment vertical="center" wrapText="1"/>
    </xf>
    <xf numFmtId="0" fontId="14" fillId="0" borderId="0" xfId="0" applyFont="1" applyAlignment="1">
      <alignment vertical="center"/>
    </xf>
    <xf numFmtId="0" fontId="17" fillId="0" borderId="28" xfId="0" applyFont="1" applyBorder="1" applyAlignment="1">
      <alignment vertical="center" textRotation="90" wrapText="1"/>
    </xf>
    <xf numFmtId="0" fontId="0" fillId="0" borderId="29" xfId="0" applyBorder="1" applyAlignment="1">
      <alignment vertical="top" textRotation="90"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20" fillId="5" borderId="29" xfId="0" applyFont="1" applyFill="1" applyBorder="1" applyAlignment="1">
      <alignment vertical="center" wrapText="1"/>
    </xf>
    <xf numFmtId="0" fontId="14" fillId="0" borderId="0" xfId="0" applyFont="1" applyAlignment="1">
      <alignment horizontal="left" vertical="center" indent="10"/>
    </xf>
    <xf numFmtId="0" fontId="12" fillId="0" borderId="0" xfId="0" applyFont="1" applyAlignment="1">
      <alignment horizontal="left" vertical="center" wrapText="1" indent="1"/>
    </xf>
    <xf numFmtId="0" fontId="24" fillId="0" borderId="35" xfId="0" applyFont="1" applyBorder="1" applyAlignment="1">
      <alignment horizontal="left" vertical="center" wrapText="1" indent="1"/>
    </xf>
    <xf numFmtId="0" fontId="26" fillId="0" borderId="37" xfId="0" applyFont="1" applyBorder="1" applyAlignment="1">
      <alignment horizontal="left" vertical="center" wrapText="1" indent="1"/>
    </xf>
    <xf numFmtId="0" fontId="26" fillId="0" borderId="36" xfId="0" applyFont="1" applyBorder="1" applyAlignment="1">
      <alignment horizontal="left" vertical="center" wrapText="1" indent="1"/>
    </xf>
    <xf numFmtId="0" fontId="26" fillId="0" borderId="21" xfId="0" applyFont="1" applyBorder="1" applyAlignment="1">
      <alignment vertical="center" wrapText="1"/>
    </xf>
    <xf numFmtId="0" fontId="26" fillId="0" borderId="38" xfId="0" applyFont="1" applyBorder="1" applyAlignment="1">
      <alignment horizontal="left" vertical="center" wrapText="1" indent="1"/>
    </xf>
    <xf numFmtId="0" fontId="1" fillId="0" borderId="0" xfId="0" applyFont="1"/>
    <xf numFmtId="0" fontId="1" fillId="0" borderId="8" xfId="0" applyFont="1" applyBorder="1"/>
    <xf numFmtId="0" fontId="1" fillId="0" borderId="11" xfId="0" applyFont="1" applyBorder="1"/>
    <xf numFmtId="0" fontId="1" fillId="0" borderId="20" xfId="0" applyFont="1" applyBorder="1"/>
    <xf numFmtId="0" fontId="0" fillId="0" borderId="20" xfId="0" applyBorder="1"/>
    <xf numFmtId="0" fontId="0" fillId="0" borderId="19" xfId="0" applyBorder="1"/>
    <xf numFmtId="0" fontId="0" fillId="0" borderId="0" xfId="0" applyBorder="1"/>
    <xf numFmtId="0" fontId="0" fillId="0" borderId="2" xfId="0" applyBorder="1"/>
    <xf numFmtId="0" fontId="1" fillId="0" borderId="2" xfId="0" applyFont="1" applyBorder="1"/>
    <xf numFmtId="0" fontId="1" fillId="0" borderId="13" xfId="0" applyFont="1" applyBorder="1"/>
    <xf numFmtId="0" fontId="0" fillId="0" borderId="48" xfId="0" applyBorder="1"/>
    <xf numFmtId="0" fontId="28" fillId="0" borderId="10" xfId="0" applyFont="1" applyBorder="1" applyAlignment="1">
      <alignment horizontal="justify" vertical="center" wrapText="1"/>
    </xf>
    <xf numFmtId="0" fontId="27" fillId="0" borderId="50" xfId="0" applyFont="1" applyBorder="1" applyAlignment="1">
      <alignment horizontal="center" vertical="center" wrapText="1"/>
    </xf>
    <xf numFmtId="0" fontId="27" fillId="0" borderId="44" xfId="0" applyFont="1" applyBorder="1" applyAlignment="1">
      <alignment horizontal="center" vertical="center" wrapText="1"/>
    </xf>
    <xf numFmtId="9" fontId="4" fillId="4" borderId="1" xfId="1" applyFont="1" applyFill="1" applyBorder="1"/>
    <xf numFmtId="0" fontId="0" fillId="0" borderId="51" xfId="0" applyBorder="1"/>
    <xf numFmtId="0" fontId="12" fillId="0" borderId="54" xfId="0" applyFont="1" applyBorder="1" applyAlignment="1">
      <alignment horizontal="left" vertical="center" wrapText="1" indent="1"/>
    </xf>
    <xf numFmtId="0" fontId="12" fillId="0" borderId="56" xfId="0" applyFont="1" applyBorder="1" applyAlignment="1">
      <alignment horizontal="left" vertical="center" wrapText="1" indent="1"/>
    </xf>
    <xf numFmtId="0" fontId="12" fillId="0" borderId="58" xfId="0" applyFont="1" applyBorder="1" applyAlignment="1">
      <alignment horizontal="left" vertical="center" wrapText="1" indent="1"/>
    </xf>
    <xf numFmtId="0" fontId="0" fillId="0" borderId="52" xfId="0" applyBorder="1" applyAlignment="1">
      <alignment horizontal="right"/>
    </xf>
    <xf numFmtId="0" fontId="0" fillId="0" borderId="53" xfId="0" applyBorder="1" applyAlignment="1">
      <alignment horizontal="right"/>
    </xf>
    <xf numFmtId="0" fontId="2" fillId="2" borderId="14" xfId="2" applyFont="1" applyBorder="1" applyAlignment="1">
      <alignment wrapText="1"/>
    </xf>
    <xf numFmtId="0" fontId="30" fillId="0" borderId="19" xfId="0" applyFont="1" applyBorder="1" applyAlignment="1">
      <alignment vertical="center" wrapText="1"/>
    </xf>
    <xf numFmtId="0" fontId="1" fillId="0" borderId="12" xfId="0" applyFont="1" applyBorder="1"/>
    <xf numFmtId="0" fontId="0" fillId="0" borderId="10" xfId="0" applyBorder="1"/>
    <xf numFmtId="0" fontId="0" fillId="0" borderId="8" xfId="0" applyBorder="1"/>
    <xf numFmtId="0" fontId="0" fillId="0" borderId="11" xfId="0" applyBorder="1"/>
    <xf numFmtId="0" fontId="11" fillId="0" borderId="0" xfId="5" applyFont="1" applyBorder="1"/>
    <xf numFmtId="0" fontId="0" fillId="0" borderId="12" xfId="0" applyBorder="1"/>
    <xf numFmtId="0" fontId="0" fillId="0" borderId="13" xfId="0" applyBorder="1"/>
    <xf numFmtId="0" fontId="22" fillId="0" borderId="0" xfId="0" applyFont="1" applyBorder="1" applyAlignment="1">
      <alignment horizontal="left" vertical="center" wrapText="1" indent="1"/>
    </xf>
    <xf numFmtId="0" fontId="23" fillId="0" borderId="0" xfId="0" applyFont="1" applyBorder="1" applyAlignment="1">
      <alignment horizontal="left" vertical="center" wrapText="1"/>
    </xf>
    <xf numFmtId="0" fontId="23" fillId="0" borderId="0" xfId="0" applyFont="1" applyAlignment="1">
      <alignment vertical="center" wrapText="1"/>
    </xf>
    <xf numFmtId="0" fontId="24" fillId="0" borderId="0" xfId="0" applyFont="1" applyBorder="1" applyAlignment="1">
      <alignment horizontal="left" vertical="center" wrapText="1" indent="1"/>
    </xf>
    <xf numFmtId="0" fontId="0" fillId="0" borderId="0" xfId="0" applyBorder="1" applyAlignment="1">
      <alignment horizontal="center"/>
    </xf>
    <xf numFmtId="0" fontId="4" fillId="0" borderId="0" xfId="4" applyFill="1" applyBorder="1"/>
    <xf numFmtId="0" fontId="24" fillId="0" borderId="47" xfId="0" applyFont="1" applyBorder="1" applyAlignment="1">
      <alignment horizontal="left" vertical="center" wrapText="1" indent="1"/>
    </xf>
    <xf numFmtId="0" fontId="25" fillId="0" borderId="0" xfId="0" applyFont="1" applyBorder="1" applyAlignment="1">
      <alignment horizontal="left" vertical="center" wrapText="1" indent="1"/>
    </xf>
    <xf numFmtId="0" fontId="26" fillId="0" borderId="60" xfId="0" applyFont="1" applyBorder="1" applyAlignment="1">
      <alignment horizontal="left" vertical="center" wrapText="1" indent="1"/>
    </xf>
    <xf numFmtId="0" fontId="26" fillId="0" borderId="37" xfId="0" applyFont="1" applyBorder="1" applyAlignment="1">
      <alignment horizontal="left" vertical="center"/>
    </xf>
    <xf numFmtId="0" fontId="30" fillId="0" borderId="19" xfId="0" applyFont="1" applyBorder="1" applyAlignment="1">
      <alignment vertical="center"/>
    </xf>
    <xf numFmtId="0" fontId="30" fillId="0" borderId="0" xfId="0" applyFont="1" applyBorder="1" applyAlignment="1">
      <alignment vertical="center"/>
    </xf>
    <xf numFmtId="0" fontId="0" fillId="0" borderId="0" xfId="0"/>
    <xf numFmtId="0" fontId="1" fillId="0" borderId="0" xfId="0" applyFont="1" applyBorder="1"/>
    <xf numFmtId="0" fontId="1" fillId="0" borderId="19" xfId="0" applyFont="1" applyBorder="1"/>
    <xf numFmtId="0" fontId="28" fillId="0" borderId="8" xfId="0" applyFont="1" applyBorder="1" applyAlignment="1">
      <alignment horizontal="center" vertical="center" wrapText="1"/>
    </xf>
    <xf numFmtId="0" fontId="28" fillId="0" borderId="11" xfId="0" applyFont="1" applyBorder="1" applyAlignment="1">
      <alignment horizontal="center" vertical="center" wrapText="1"/>
    </xf>
    <xf numFmtId="9" fontId="0" fillId="0" borderId="0" xfId="0" applyNumberFormat="1"/>
    <xf numFmtId="0" fontId="0" fillId="0" borderId="68" xfId="0" applyBorder="1" applyAlignment="1">
      <alignment horizontal="center"/>
    </xf>
    <xf numFmtId="0" fontId="0" fillId="0" borderId="0" xfId="0" applyAlignment="1"/>
    <xf numFmtId="0" fontId="0" fillId="0" borderId="68" xfId="0" applyBorder="1" applyAlignment="1"/>
    <xf numFmtId="0" fontId="22" fillId="0" borderId="68" xfId="0" applyFont="1" applyBorder="1" applyAlignment="1">
      <alignment horizontal="left" vertical="center" wrapText="1" indent="1"/>
    </xf>
    <xf numFmtId="0" fontId="0" fillId="0" borderId="3" xfId="0" applyBorder="1"/>
    <xf numFmtId="0" fontId="31" fillId="0" borderId="0" xfId="0" applyFont="1" applyAlignment="1"/>
    <xf numFmtId="0" fontId="0" fillId="0" borderId="68" xfId="0" applyBorder="1"/>
    <xf numFmtId="0" fontId="0" fillId="0" borderId="28" xfId="0" applyBorder="1"/>
    <xf numFmtId="0" fontId="0" fillId="0" borderId="9" xfId="0" applyBorder="1"/>
    <xf numFmtId="0" fontId="0" fillId="0" borderId="78" xfId="0" applyBorder="1"/>
    <xf numFmtId="0" fontId="0" fillId="0" borderId="80" xfId="0" applyBorder="1"/>
    <xf numFmtId="0" fontId="0" fillId="0" borderId="81" xfId="0" applyBorder="1"/>
    <xf numFmtId="0" fontId="34" fillId="11" borderId="9" xfId="8" applyBorder="1" applyAlignment="1">
      <alignment horizontal="center"/>
    </xf>
    <xf numFmtId="0" fontId="34" fillId="11" borderId="9" xfId="8" applyBorder="1"/>
    <xf numFmtId="0" fontId="34" fillId="11" borderId="78" xfId="8" applyBorder="1"/>
    <xf numFmtId="0" fontId="34" fillId="10" borderId="9" xfId="7" applyBorder="1" applyAlignment="1">
      <alignment horizontal="center"/>
    </xf>
    <xf numFmtId="0" fontId="34" fillId="10" borderId="9" xfId="7" applyBorder="1"/>
    <xf numFmtId="0" fontId="34" fillId="10" borderId="78" xfId="7" applyBorder="1"/>
    <xf numFmtId="0" fontId="0" fillId="0" borderId="19" xfId="0" applyBorder="1"/>
    <xf numFmtId="0" fontId="0" fillId="0" borderId="0" xfId="0"/>
    <xf numFmtId="0" fontId="1" fillId="0" borderId="0" xfId="0" applyFont="1" applyBorder="1"/>
    <xf numFmtId="0" fontId="0" fillId="0" borderId="14" xfId="0" applyBorder="1"/>
    <xf numFmtId="0" fontId="0" fillId="0" borderId="18" xfId="0" applyBorder="1"/>
    <xf numFmtId="0" fontId="0" fillId="0" borderId="0" xfId="0"/>
    <xf numFmtId="0" fontId="30" fillId="0" borderId="0" xfId="0" applyFont="1" applyFill="1" applyBorder="1" applyAlignment="1">
      <alignment vertical="center"/>
    </xf>
    <xf numFmtId="0" fontId="2" fillId="0" borderId="3" xfId="2" applyFont="1" applyFill="1" applyBorder="1" applyAlignment="1">
      <alignment vertical="center"/>
    </xf>
    <xf numFmtId="0" fontId="1" fillId="0" borderId="0" xfId="0" applyFont="1" applyFill="1" applyBorder="1"/>
    <xf numFmtId="0" fontId="1" fillId="0" borderId="20" xfId="0" applyFont="1" applyFill="1" applyBorder="1"/>
    <xf numFmtId="0" fontId="0" fillId="0" borderId="0" xfId="0" applyFill="1" applyBorder="1"/>
    <xf numFmtId="0" fontId="1" fillId="0" borderId="0" xfId="0" applyFont="1" applyFill="1" applyBorder="1" applyAlignment="1">
      <alignment horizontal="center"/>
    </xf>
    <xf numFmtId="0" fontId="2" fillId="0" borderId="0" xfId="2" applyFont="1" applyFill="1" applyBorder="1" applyAlignment="1">
      <alignment vertical="center"/>
    </xf>
    <xf numFmtId="0" fontId="0" fillId="0" borderId="2" xfId="0" applyFill="1" applyBorder="1"/>
    <xf numFmtId="0" fontId="0" fillId="0" borderId="0" xfId="0" applyFill="1"/>
    <xf numFmtId="0" fontId="7" fillId="0" borderId="0" xfId="0" applyFont="1" applyFill="1" applyAlignment="1">
      <alignment vertical="center"/>
    </xf>
    <xf numFmtId="0" fontId="2" fillId="0" borderId="2" xfId="2" applyFill="1" applyBorder="1" applyAlignment="1">
      <alignment vertical="center"/>
    </xf>
    <xf numFmtId="0" fontId="7" fillId="0" borderId="0" xfId="0" applyFont="1" applyFill="1" applyAlignment="1">
      <alignment vertical="center" wrapText="1"/>
    </xf>
    <xf numFmtId="0" fontId="0" fillId="0" borderId="0" xfId="0" applyFill="1" applyAlignment="1"/>
    <xf numFmtId="0" fontId="0" fillId="0" borderId="0" xfId="0" applyFill="1" applyBorder="1" applyAlignment="1">
      <alignment horizontal="center"/>
    </xf>
    <xf numFmtId="0" fontId="22" fillId="0" borderId="0" xfId="0" applyFont="1" applyFill="1" applyBorder="1" applyAlignment="1">
      <alignment horizontal="left" vertical="center" wrapText="1" indent="1"/>
    </xf>
    <xf numFmtId="0" fontId="31" fillId="0" borderId="0" xfId="0" applyFont="1" applyFill="1"/>
    <xf numFmtId="0" fontId="2" fillId="2" borderId="102" xfId="2" applyBorder="1" applyAlignment="1">
      <alignment horizontal="left" vertical="center" wrapText="1" indent="1"/>
    </xf>
    <xf numFmtId="0" fontId="2" fillId="2" borderId="103" xfId="2" applyBorder="1" applyAlignment="1">
      <alignment horizontal="center" vertical="center" wrapText="1"/>
    </xf>
    <xf numFmtId="0" fontId="27" fillId="0" borderId="104" xfId="0" applyFont="1" applyBorder="1" applyAlignment="1">
      <alignment horizontal="center" vertical="center" wrapText="1"/>
    </xf>
    <xf numFmtId="0" fontId="2" fillId="0" borderId="9" xfId="2" applyFill="1" applyBorder="1" applyAlignment="1">
      <alignment horizontal="left" vertical="center" wrapText="1" indent="1"/>
    </xf>
    <xf numFmtId="0" fontId="2" fillId="0" borderId="9" xfId="2" applyFill="1" applyBorder="1" applyAlignment="1">
      <alignment horizontal="center" vertical="center" wrapText="1"/>
    </xf>
    <xf numFmtId="0" fontId="2" fillId="2" borderId="105" xfId="2" applyBorder="1" applyAlignment="1">
      <alignment horizontal="left" vertical="center" indent="1"/>
    </xf>
    <xf numFmtId="0" fontId="2" fillId="2" borderId="102" xfId="2" applyBorder="1" applyAlignment="1">
      <alignment horizontal="left" vertical="center" indent="1"/>
    </xf>
    <xf numFmtId="0" fontId="27" fillId="0" borderId="106" xfId="0" applyFont="1" applyBorder="1" applyAlignment="1">
      <alignment horizontal="center" vertical="center" wrapText="1"/>
    </xf>
    <xf numFmtId="0" fontId="4" fillId="0" borderId="0" xfId="4" applyFont="1" applyFill="1" applyBorder="1"/>
    <xf numFmtId="0" fontId="2" fillId="0" borderId="0" xfId="2" applyFont="1" applyFill="1" applyBorder="1" applyAlignment="1">
      <alignment wrapText="1"/>
    </xf>
    <xf numFmtId="0" fontId="2" fillId="0" borderId="0" xfId="2" applyFont="1" applyFill="1" applyBorder="1" applyAlignment="1"/>
    <xf numFmtId="0" fontId="0" fillId="0" borderId="0" xfId="0"/>
    <xf numFmtId="0" fontId="39" fillId="0" borderId="0" xfId="9" applyBorder="1" applyAlignment="1" applyProtection="1"/>
    <xf numFmtId="0" fontId="0" fillId="0" borderId="0" xfId="0"/>
    <xf numFmtId="0" fontId="0" fillId="0" borderId="19" xfId="0" applyBorder="1"/>
    <xf numFmtId="0" fontId="0" fillId="0" borderId="0" xfId="0" applyBorder="1"/>
    <xf numFmtId="0" fontId="0" fillId="0" borderId="0" xfId="0" applyBorder="1"/>
    <xf numFmtId="0" fontId="7" fillId="0" borderId="0" xfId="0" applyFont="1" applyFill="1" applyAlignment="1">
      <alignment vertical="center" wrapText="1"/>
    </xf>
    <xf numFmtId="0" fontId="0" fillId="0" borderId="0" xfId="0"/>
    <xf numFmtId="0" fontId="42" fillId="0" borderId="2" xfId="2" applyFont="1" applyFill="1" applyBorder="1" applyAlignment="1">
      <alignment vertical="center"/>
    </xf>
    <xf numFmtId="0" fontId="42" fillId="0" borderId="3" xfId="2" applyFont="1" applyFill="1" applyBorder="1" applyAlignment="1">
      <alignment vertical="center"/>
    </xf>
    <xf numFmtId="0" fontId="41" fillId="0" borderId="10" xfId="0" applyFont="1" applyBorder="1"/>
    <xf numFmtId="0" fontId="41" fillId="0" borderId="0" xfId="0" applyFont="1" applyBorder="1"/>
    <xf numFmtId="0" fontId="2" fillId="0" borderId="2" xfId="2" applyFont="1" applyFill="1" applyBorder="1" applyAlignment="1">
      <alignment vertical="center"/>
    </xf>
    <xf numFmtId="0" fontId="42" fillId="0" borderId="2" xfId="2" applyFont="1" applyFill="1" applyBorder="1" applyAlignment="1">
      <alignment vertical="center"/>
    </xf>
    <xf numFmtId="0" fontId="0" fillId="0" borderId="0" xfId="0"/>
    <xf numFmtId="14" fontId="43" fillId="0" borderId="1" xfId="4" applyNumberFormat="1" applyFont="1" applyFill="1" applyBorder="1" applyAlignment="1">
      <alignment vertical="center"/>
    </xf>
    <xf numFmtId="0" fontId="43" fillId="0" borderId="1" xfId="4"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vertical="center" wrapText="1"/>
    </xf>
    <xf numFmtId="0" fontId="44" fillId="0" borderId="0" xfId="0" applyFont="1" applyBorder="1"/>
    <xf numFmtId="0" fontId="44" fillId="2" borderId="19" xfId="2" applyFont="1" applyBorder="1" applyAlignment="1"/>
    <xf numFmtId="0" fontId="44" fillId="2" borderId="0" xfId="2" applyFont="1" applyBorder="1" applyAlignment="1"/>
    <xf numFmtId="0" fontId="46" fillId="11" borderId="9" xfId="8" applyFont="1" applyBorder="1"/>
    <xf numFmtId="0" fontId="46" fillId="11" borderId="78" xfId="8" applyFont="1" applyBorder="1"/>
    <xf numFmtId="0" fontId="42" fillId="0" borderId="9" xfId="2" applyFont="1" applyFill="1" applyBorder="1" applyAlignment="1">
      <alignment horizontal="left" vertical="center" wrapText="1" indent="1"/>
    </xf>
    <xf numFmtId="0" fontId="2" fillId="2" borderId="102" xfId="2" applyFont="1" applyBorder="1" applyAlignment="1">
      <alignment horizontal="left" vertical="center" wrapText="1" indent="1"/>
    </xf>
    <xf numFmtId="42" fontId="43" fillId="0" borderId="73" xfId="4" applyNumberFormat="1" applyFont="1" applyFill="1" applyBorder="1" applyAlignment="1">
      <alignment horizontal="left" vertical="center" wrapText="1" indent="1"/>
    </xf>
    <xf numFmtId="42" fontId="43" fillId="0" borderId="5" xfId="4" applyNumberFormat="1" applyFont="1" applyFill="1" applyBorder="1" applyAlignment="1">
      <alignment horizontal="left" vertical="center" wrapText="1" indent="1"/>
    </xf>
    <xf numFmtId="42" fontId="43" fillId="0" borderId="9" xfId="4" applyNumberFormat="1" applyFont="1" applyFill="1" applyBorder="1" applyAlignment="1">
      <alignment horizontal="left" vertical="center" wrapText="1" indent="1"/>
    </xf>
    <xf numFmtId="9" fontId="2" fillId="0" borderId="9" xfId="2" applyNumberFormat="1" applyFill="1" applyBorder="1" applyAlignment="1">
      <alignment horizontal="left" vertical="center" wrapText="1" indent="1"/>
    </xf>
    <xf numFmtId="0" fontId="44" fillId="2" borderId="9" xfId="2" applyFont="1" applyBorder="1" applyAlignment="1">
      <alignment horizontal="justify" vertical="center" wrapText="1"/>
    </xf>
    <xf numFmtId="0" fontId="43" fillId="0" borderId="19" xfId="0" applyFont="1" applyBorder="1" applyAlignment="1">
      <alignment horizontal="justify" vertical="center" wrapText="1"/>
    </xf>
    <xf numFmtId="0" fontId="44" fillId="0" borderId="0" xfId="0" applyFont="1" applyFill="1" applyBorder="1"/>
    <xf numFmtId="0" fontId="44" fillId="0" borderId="20" xfId="0" applyFont="1" applyFill="1" applyBorder="1"/>
    <xf numFmtId="0" fontId="44" fillId="2" borderId="9" xfId="2" applyFont="1" applyBorder="1" applyAlignment="1">
      <alignment horizontal="left" vertical="center" wrapText="1"/>
    </xf>
    <xf numFmtId="0" fontId="47" fillId="0" borderId="19" xfId="0" applyFont="1" applyBorder="1" applyAlignment="1">
      <alignment horizontal="justify" vertical="center" wrapText="1"/>
    </xf>
    <xf numFmtId="0" fontId="47" fillId="0" borderId="0" xfId="0" applyFont="1" applyFill="1" applyBorder="1" applyAlignment="1">
      <alignment horizontal="justify" vertical="center" wrapText="1"/>
    </xf>
    <xf numFmtId="0" fontId="47" fillId="0" borderId="20" xfId="0" applyFont="1" applyFill="1" applyBorder="1" applyAlignment="1">
      <alignment horizontal="justify" vertical="center" wrapText="1"/>
    </xf>
    <xf numFmtId="0" fontId="44" fillId="2" borderId="19" xfId="2" applyFont="1" applyBorder="1" applyAlignment="1">
      <alignment horizontal="justify" vertical="center" wrapText="1"/>
    </xf>
    <xf numFmtId="0" fontId="44" fillId="2" borderId="12" xfId="2" applyFont="1" applyBorder="1" applyAlignment="1">
      <alignment horizontal="justify" vertical="center" wrapText="1"/>
    </xf>
    <xf numFmtId="42" fontId="43" fillId="0" borderId="15" xfId="4" applyNumberFormat="1" applyFont="1" applyFill="1" applyBorder="1" applyAlignment="1">
      <alignment horizontal="justify" vertical="center" wrapText="1"/>
    </xf>
    <xf numFmtId="42" fontId="44" fillId="0" borderId="20" xfId="0" applyNumberFormat="1" applyFont="1" applyFill="1" applyBorder="1"/>
    <xf numFmtId="42" fontId="44" fillId="0" borderId="20" xfId="0" applyNumberFormat="1" applyFont="1" applyBorder="1"/>
    <xf numFmtId="42" fontId="43" fillId="0" borderId="1" xfId="4" applyNumberFormat="1" applyFont="1" applyFill="1" applyBorder="1" applyAlignment="1">
      <alignment horizontal="justify" vertical="center" wrapText="1"/>
    </xf>
    <xf numFmtId="0" fontId="44" fillId="0" borderId="61" xfId="0" applyFont="1" applyFill="1" applyBorder="1"/>
    <xf numFmtId="0" fontId="43" fillId="0" borderId="1" xfId="4" applyFont="1" applyFill="1" applyBorder="1"/>
    <xf numFmtId="0" fontId="44" fillId="0" borderId="0" xfId="0" applyFont="1" applyFill="1" applyBorder="1" applyAlignment="1">
      <alignment horizontal="right"/>
    </xf>
    <xf numFmtId="0" fontId="44" fillId="0" borderId="0" xfId="0" applyFont="1" applyFill="1" applyBorder="1" applyAlignment="1">
      <alignment horizontal="right" vertical="center"/>
    </xf>
    <xf numFmtId="0" fontId="43" fillId="0" borderId="49" xfId="4" applyFont="1" applyFill="1" applyBorder="1"/>
    <xf numFmtId="3" fontId="0" fillId="0" borderId="9" xfId="0" applyNumberFormat="1" applyBorder="1" applyAlignment="1">
      <alignment horizontal="right"/>
    </xf>
    <xf numFmtId="3" fontId="0" fillId="0" borderId="55" xfId="0" applyNumberFormat="1" applyBorder="1" applyAlignment="1">
      <alignment horizontal="right"/>
    </xf>
    <xf numFmtId="4" fontId="0" fillId="0" borderId="59" xfId="0" applyNumberFormat="1" applyBorder="1" applyAlignment="1">
      <alignment horizontal="right"/>
    </xf>
    <xf numFmtId="2" fontId="0" fillId="0" borderId="57" xfId="0" applyNumberFormat="1" applyBorder="1"/>
    <xf numFmtId="3" fontId="0" fillId="0" borderId="9" xfId="0" applyNumberFormat="1" applyBorder="1" applyAlignment="1">
      <alignment horizontal="right"/>
    </xf>
    <xf numFmtId="0" fontId="0" fillId="0" borderId="2" xfId="0" applyBorder="1" applyAlignment="1">
      <alignment horizontal="center"/>
    </xf>
    <xf numFmtId="0" fontId="43" fillId="0" borderId="16" xfId="4" applyFont="1" applyFill="1" applyBorder="1"/>
    <xf numFmtId="0" fontId="43" fillId="0" borderId="17" xfId="4" applyFont="1" applyFill="1" applyBorder="1"/>
    <xf numFmtId="0" fontId="43" fillId="0" borderId="101" xfId="4" applyFont="1" applyFill="1" applyBorder="1"/>
    <xf numFmtId="0" fontId="44" fillId="0" borderId="0" xfId="0" applyFont="1"/>
    <xf numFmtId="0" fontId="44" fillId="0" borderId="19" xfId="0" applyFont="1" applyBorder="1"/>
    <xf numFmtId="0" fontId="44" fillId="0" borderId="20" xfId="0" applyFont="1" applyBorder="1"/>
    <xf numFmtId="0" fontId="43" fillId="11" borderId="10" xfId="8" applyFont="1" applyBorder="1"/>
    <xf numFmtId="0" fontId="44" fillId="0" borderId="8" xfId="0" applyFont="1" applyBorder="1"/>
    <xf numFmtId="0" fontId="44" fillId="0" borderId="11" xfId="0" applyFont="1" applyBorder="1"/>
    <xf numFmtId="0" fontId="44" fillId="0" borderId="19" xfId="0" applyFont="1" applyBorder="1" applyAlignment="1">
      <alignment horizontal="center" vertical="top" wrapText="1"/>
    </xf>
    <xf numFmtId="0" fontId="44" fillId="0" borderId="0" xfId="0" applyFont="1" applyBorder="1" applyAlignment="1">
      <alignment horizontal="center" vertical="top" wrapText="1"/>
    </xf>
    <xf numFmtId="0" fontId="44" fillId="0" borderId="20" xfId="0" applyFont="1" applyBorder="1" applyAlignment="1">
      <alignment horizontal="center" vertical="top" wrapText="1"/>
    </xf>
    <xf numFmtId="0" fontId="43" fillId="0" borderId="19" xfId="0" applyFont="1" applyBorder="1"/>
    <xf numFmtId="0" fontId="43" fillId="4" borderId="1" xfId="4" applyFont="1" applyBorder="1"/>
    <xf numFmtId="8" fontId="43" fillId="4" borderId="15" xfId="4" applyNumberFormat="1" applyFont="1" applyBorder="1"/>
    <xf numFmtId="0" fontId="43" fillId="11" borderId="19" xfId="8" applyFont="1" applyBorder="1"/>
    <xf numFmtId="42" fontId="44" fillId="0" borderId="0" xfId="0" applyNumberFormat="1" applyFont="1" applyBorder="1"/>
    <xf numFmtId="0" fontId="44" fillId="0" borderId="2" xfId="0" applyFont="1" applyBorder="1"/>
    <xf numFmtId="0" fontId="44" fillId="0" borderId="13" xfId="0" applyFont="1" applyBorder="1"/>
    <xf numFmtId="0" fontId="44" fillId="0" borderId="10" xfId="0" applyFont="1" applyBorder="1"/>
    <xf numFmtId="0" fontId="44" fillId="8" borderId="10" xfId="0" applyFont="1" applyFill="1" applyBorder="1" applyAlignment="1"/>
    <xf numFmtId="0" fontId="44" fillId="8" borderId="8" xfId="0" applyFont="1" applyFill="1" applyBorder="1" applyAlignment="1"/>
    <xf numFmtId="0" fontId="44" fillId="8" borderId="8" xfId="0" applyFont="1" applyFill="1" applyBorder="1"/>
    <xf numFmtId="0" fontId="44" fillId="2" borderId="0" xfId="2" applyFont="1" applyBorder="1"/>
    <xf numFmtId="0" fontId="49" fillId="0" borderId="0" xfId="0" applyFont="1" applyBorder="1"/>
    <xf numFmtId="0" fontId="44" fillId="0" borderId="19" xfId="0" applyFont="1" applyBorder="1" applyAlignment="1">
      <alignment vertical="center"/>
    </xf>
    <xf numFmtId="0" fontId="44" fillId="0" borderId="0" xfId="0" applyFont="1" applyBorder="1" applyAlignment="1">
      <alignment vertical="center"/>
    </xf>
    <xf numFmtId="0" fontId="44" fillId="0" borderId="0" xfId="0" applyFont="1" applyAlignment="1">
      <alignment vertical="center"/>
    </xf>
    <xf numFmtId="0" fontId="44" fillId="6" borderId="19" xfId="0" applyFont="1" applyFill="1" applyBorder="1" applyAlignment="1">
      <alignment horizontal="left"/>
    </xf>
    <xf numFmtId="0" fontId="44" fillId="6" borderId="0" xfId="0" applyFont="1" applyFill="1" applyBorder="1" applyAlignment="1">
      <alignment horizontal="left"/>
    </xf>
    <xf numFmtId="0" fontId="44" fillId="6" borderId="64" xfId="0" applyFont="1" applyFill="1" applyBorder="1" applyAlignment="1">
      <alignment horizontal="left"/>
    </xf>
    <xf numFmtId="0" fontId="44" fillId="0" borderId="12" xfId="0" applyFont="1" applyBorder="1"/>
    <xf numFmtId="0" fontId="44" fillId="0" borderId="2" xfId="0" applyFont="1" applyFill="1" applyBorder="1"/>
    <xf numFmtId="0" fontId="44" fillId="0" borderId="8" xfId="0" applyFont="1" applyFill="1" applyBorder="1"/>
    <xf numFmtId="0" fontId="44" fillId="2" borderId="19" xfId="2" applyFont="1" applyBorder="1"/>
    <xf numFmtId="0" fontId="44" fillId="0" borderId="20" xfId="0" applyFont="1" applyBorder="1" applyAlignment="1">
      <alignment vertical="center"/>
    </xf>
    <xf numFmtId="0" fontId="50" fillId="0" borderId="19" xfId="0" applyFont="1" applyBorder="1" applyAlignment="1">
      <alignment vertical="center"/>
    </xf>
    <xf numFmtId="0" fontId="44" fillId="2" borderId="0" xfId="2" applyFont="1" applyBorder="1" applyAlignment="1">
      <alignment vertical="center"/>
    </xf>
    <xf numFmtId="0" fontId="44" fillId="0" borderId="99" xfId="0" applyFont="1" applyFill="1" applyBorder="1"/>
    <xf numFmtId="0" fontId="50" fillId="0" borderId="0" xfId="0" applyFont="1" applyAlignment="1">
      <alignment vertical="center"/>
    </xf>
    <xf numFmtId="0" fontId="50" fillId="0" borderId="0" xfId="0" applyFont="1"/>
    <xf numFmtId="0" fontId="51" fillId="0" borderId="0" xfId="0" applyFont="1" applyAlignment="1">
      <alignment vertical="center"/>
    </xf>
    <xf numFmtId="9" fontId="43" fillId="0" borderId="112" xfId="1" applyFont="1" applyFill="1" applyBorder="1"/>
    <xf numFmtId="6" fontId="43" fillId="0" borderId="112" xfId="4" applyNumberFormat="1" applyFont="1" applyFill="1" applyBorder="1" applyAlignment="1">
      <alignment vertical="center" wrapText="1"/>
    </xf>
    <xf numFmtId="0" fontId="45" fillId="0" borderId="110" xfId="4" applyFont="1" applyFill="1" applyBorder="1"/>
    <xf numFmtId="0" fontId="45" fillId="0" borderId="111" xfId="4" applyFont="1" applyFill="1" applyBorder="1"/>
    <xf numFmtId="0" fontId="45" fillId="0" borderId="109" xfId="4" applyFont="1" applyFill="1" applyBorder="1"/>
    <xf numFmtId="0" fontId="43" fillId="0" borderId="109" xfId="4" applyFont="1" applyFill="1" applyBorder="1" applyAlignment="1">
      <alignment horizontal="center"/>
    </xf>
    <xf numFmtId="0" fontId="43" fillId="0" borderId="1" xfId="4" applyFont="1" applyFill="1"/>
    <xf numFmtId="0" fontId="44" fillId="0" borderId="0" xfId="0" applyFont="1" applyFill="1" applyAlignment="1"/>
    <xf numFmtId="0" fontId="44" fillId="0" borderId="0" xfId="0" applyFont="1" applyFill="1"/>
    <xf numFmtId="0" fontId="53" fillId="0" borderId="0" xfId="0" applyFont="1" applyFill="1"/>
    <xf numFmtId="0" fontId="53" fillId="0" borderId="47" xfId="0" applyFont="1" applyFill="1" applyBorder="1" applyAlignment="1">
      <alignment horizontal="left" vertical="center" wrapText="1" indent="1"/>
    </xf>
    <xf numFmtId="0" fontId="54" fillId="0" borderId="0" xfId="0" applyFont="1" applyFill="1" applyBorder="1" applyAlignment="1">
      <alignment horizontal="left" vertical="center" wrapText="1" indent="1"/>
    </xf>
    <xf numFmtId="0" fontId="44" fillId="0" borderId="40" xfId="0" applyFont="1" applyFill="1" applyBorder="1" applyAlignment="1">
      <alignment vertical="top"/>
    </xf>
    <xf numFmtId="0" fontId="44" fillId="0" borderId="42" xfId="0" applyFont="1" applyFill="1" applyBorder="1" applyAlignment="1"/>
    <xf numFmtId="0" fontId="0" fillId="0" borderId="0" xfId="0" applyBorder="1" applyAlignment="1">
      <alignment horizontal="left" vertical="top" wrapText="1"/>
    </xf>
    <xf numFmtId="0" fontId="0" fillId="0" borderId="0" xfId="0" applyBorder="1" applyAlignment="1">
      <alignment horizontal="left" wrapText="1"/>
    </xf>
    <xf numFmtId="0" fontId="38" fillId="0" borderId="19" xfId="0" applyFont="1" applyBorder="1" applyAlignment="1">
      <alignment horizontal="center"/>
    </xf>
    <xf numFmtId="0" fontId="38" fillId="0" borderId="0" xfId="0" applyFont="1" applyBorder="1" applyAlignment="1">
      <alignment horizontal="center"/>
    </xf>
    <xf numFmtId="0" fontId="37" fillId="0" borderId="0" xfId="2" applyFont="1" applyFill="1" applyBorder="1" applyAlignment="1">
      <alignment horizontal="left" wrapText="1"/>
    </xf>
    <xf numFmtId="0" fontId="37" fillId="0" borderId="20" xfId="2" applyFont="1" applyFill="1" applyBorder="1" applyAlignment="1">
      <alignment horizontal="left" wrapText="1"/>
    </xf>
    <xf numFmtId="0" fontId="42" fillId="0" borderId="10" xfId="2" applyFont="1" applyFill="1" applyBorder="1" applyAlignment="1">
      <alignment horizontal="left" wrapText="1"/>
    </xf>
    <xf numFmtId="0" fontId="2" fillId="0" borderId="8" xfId="2" applyFont="1" applyFill="1" applyBorder="1" applyAlignment="1">
      <alignment horizontal="left" wrapText="1"/>
    </xf>
    <xf numFmtId="0" fontId="2" fillId="0" borderId="11" xfId="2" applyFont="1" applyFill="1" applyBorder="1" applyAlignment="1">
      <alignment horizontal="left" wrapText="1"/>
    </xf>
    <xf numFmtId="0" fontId="2" fillId="0" borderId="12" xfId="2" applyFont="1" applyFill="1" applyBorder="1" applyAlignment="1">
      <alignment horizontal="left" wrapText="1"/>
    </xf>
    <xf numFmtId="0" fontId="2" fillId="0" borderId="2" xfId="2" applyFont="1" applyFill="1" applyBorder="1" applyAlignment="1">
      <alignment horizontal="left" wrapText="1"/>
    </xf>
    <xf numFmtId="0" fontId="2" fillId="0" borderId="13" xfId="2" applyFont="1" applyFill="1" applyBorder="1" applyAlignment="1">
      <alignment horizontal="left" wrapText="1"/>
    </xf>
    <xf numFmtId="0" fontId="2" fillId="0" borderId="8" xfId="2" applyFill="1" applyBorder="1" applyAlignment="1">
      <alignment vertical="center"/>
    </xf>
    <xf numFmtId="0" fontId="2" fillId="2" borderId="14" xfId="2" applyFont="1" applyBorder="1" applyAlignment="1"/>
    <xf numFmtId="0" fontId="2" fillId="2" borderId="3" xfId="2" applyFont="1" applyBorder="1" applyAlignment="1"/>
    <xf numFmtId="0" fontId="42" fillId="0" borderId="10" xfId="2" applyFont="1" applyFill="1" applyBorder="1" applyAlignment="1">
      <alignment wrapText="1"/>
    </xf>
    <xf numFmtId="0" fontId="2" fillId="0" borderId="8" xfId="2" applyFont="1" applyFill="1" applyBorder="1" applyAlignment="1">
      <alignment wrapText="1"/>
    </xf>
    <xf numFmtId="0" fontId="2" fillId="0" borderId="11" xfId="2" applyFont="1" applyFill="1" applyBorder="1" applyAlignment="1">
      <alignment wrapText="1"/>
    </xf>
    <xf numFmtId="0" fontId="2" fillId="0" borderId="19" xfId="2" applyFont="1" applyFill="1" applyBorder="1" applyAlignment="1">
      <alignment wrapText="1"/>
    </xf>
    <xf numFmtId="0" fontId="2" fillId="0" borderId="0" xfId="2" applyFont="1" applyFill="1" applyBorder="1" applyAlignment="1">
      <alignment wrapText="1"/>
    </xf>
    <xf numFmtId="0" fontId="2" fillId="0" borderId="20" xfId="2" applyFont="1" applyFill="1" applyBorder="1" applyAlignment="1">
      <alignment wrapText="1"/>
    </xf>
    <xf numFmtId="0" fontId="2" fillId="0" borderId="12" xfId="2" applyFont="1" applyFill="1" applyBorder="1" applyAlignment="1">
      <alignment wrapText="1"/>
    </xf>
    <xf numFmtId="0" fontId="2" fillId="0" borderId="2" xfId="2" applyFont="1" applyFill="1" applyBorder="1" applyAlignment="1">
      <alignment wrapText="1"/>
    </xf>
    <xf numFmtId="0" fontId="2" fillId="0" borderId="13" xfId="2" applyFont="1" applyFill="1" applyBorder="1" applyAlignment="1">
      <alignment wrapText="1"/>
    </xf>
    <xf numFmtId="0" fontId="28" fillId="0" borderId="19" xfId="0" applyFont="1" applyBorder="1" applyAlignment="1">
      <alignment vertical="center"/>
    </xf>
    <xf numFmtId="0" fontId="28" fillId="0" borderId="0" xfId="0" applyFont="1" applyBorder="1" applyAlignment="1">
      <alignment vertical="center"/>
    </xf>
    <xf numFmtId="0" fontId="42" fillId="0" borderId="3" xfId="2" applyFont="1" applyFill="1" applyBorder="1" applyAlignment="1">
      <alignment vertical="center"/>
    </xf>
    <xf numFmtId="0" fontId="2" fillId="0" borderId="3" xfId="2" applyFont="1" applyFill="1" applyBorder="1" applyAlignment="1">
      <alignment vertical="center"/>
    </xf>
    <xf numFmtId="0" fontId="2" fillId="0" borderId="18" xfId="2" applyFont="1" applyFill="1" applyBorder="1" applyAlignment="1">
      <alignment vertical="center"/>
    </xf>
    <xf numFmtId="0" fontId="42" fillId="0" borderId="3" xfId="2" applyFont="1" applyFill="1" applyBorder="1"/>
    <xf numFmtId="0" fontId="2" fillId="0" borderId="3" xfId="2" applyFont="1" applyFill="1" applyBorder="1"/>
    <xf numFmtId="0" fontId="39" fillId="0" borderId="2" xfId="9" applyFill="1" applyBorder="1" applyAlignment="1" applyProtection="1">
      <alignment vertical="center"/>
    </xf>
    <xf numFmtId="0" fontId="2" fillId="0" borderId="2" xfId="2" applyFont="1" applyFill="1" applyBorder="1" applyAlignment="1">
      <alignment vertical="center"/>
    </xf>
    <xf numFmtId="0" fontId="9" fillId="4" borderId="10" xfId="4" applyFont="1" applyBorder="1" applyAlignment="1">
      <alignment horizontal="center" vertical="center"/>
    </xf>
    <xf numFmtId="0" fontId="9" fillId="4" borderId="8" xfId="4" applyFont="1" applyBorder="1" applyAlignment="1">
      <alignment horizontal="center" vertical="center"/>
    </xf>
    <xf numFmtId="0" fontId="9" fillId="4" borderId="11" xfId="4" applyFont="1" applyBorder="1" applyAlignment="1">
      <alignment horizontal="center" vertical="center"/>
    </xf>
    <xf numFmtId="0" fontId="9" fillId="4" borderId="12" xfId="4" applyFont="1" applyBorder="1" applyAlignment="1">
      <alignment horizontal="center" vertical="center"/>
    </xf>
    <xf numFmtId="0" fontId="9" fillId="4" borderId="2" xfId="4" applyFont="1" applyBorder="1" applyAlignment="1">
      <alignment horizontal="center" vertical="center"/>
    </xf>
    <xf numFmtId="0" fontId="9" fillId="4" borderId="13" xfId="4" applyFont="1" applyBorder="1" applyAlignment="1">
      <alignment horizontal="center" vertical="center"/>
    </xf>
    <xf numFmtId="0" fontId="42" fillId="0" borderId="2" xfId="2" applyFont="1" applyFill="1" applyBorder="1" applyAlignment="1">
      <alignment vertical="center"/>
    </xf>
    <xf numFmtId="0" fontId="2" fillId="0" borderId="13" xfId="2" applyFont="1" applyFill="1" applyBorder="1" applyAlignment="1">
      <alignment vertical="center"/>
    </xf>
    <xf numFmtId="0" fontId="42" fillId="0" borderId="2" xfId="2" applyFont="1" applyFill="1" applyBorder="1"/>
    <xf numFmtId="0" fontId="2" fillId="0" borderId="2" xfId="2" applyFont="1" applyFill="1" applyBorder="1"/>
    <xf numFmtId="0" fontId="30" fillId="0" borderId="0" xfId="0" applyFont="1" applyFill="1" applyBorder="1" applyAlignment="1">
      <alignment vertical="center"/>
    </xf>
    <xf numFmtId="0" fontId="2" fillId="0" borderId="13" xfId="2" applyFont="1" applyFill="1" applyBorder="1"/>
    <xf numFmtId="0" fontId="42" fillId="0" borderId="2" xfId="2" applyFont="1" applyFill="1" applyBorder="1" applyAlignment="1">
      <alignment horizontal="left" vertical="center"/>
    </xf>
    <xf numFmtId="0" fontId="2" fillId="0" borderId="2" xfId="2" applyFont="1" applyFill="1" applyBorder="1" applyAlignment="1">
      <alignment horizontal="left" vertical="center"/>
    </xf>
    <xf numFmtId="0" fontId="2" fillId="0" borderId="13" xfId="2" applyFont="1" applyFill="1" applyBorder="1" applyAlignment="1">
      <alignment horizontal="left" vertical="center"/>
    </xf>
    <xf numFmtId="0" fontId="42" fillId="0" borderId="3" xfId="2" applyFont="1" applyFill="1" applyBorder="1" applyAlignment="1">
      <alignment horizontal="left" vertical="center"/>
    </xf>
    <xf numFmtId="0" fontId="2" fillId="0" borderId="3" xfId="2" applyFont="1" applyFill="1" applyBorder="1" applyAlignment="1">
      <alignment horizontal="left" vertical="center"/>
    </xf>
    <xf numFmtId="0" fontId="2" fillId="0" borderId="18" xfId="2" applyFont="1" applyFill="1" applyBorder="1" applyAlignment="1">
      <alignment horizontal="left" vertical="center"/>
    </xf>
    <xf numFmtId="0" fontId="28" fillId="0" borderId="10" xfId="0" applyFont="1" applyBorder="1" applyAlignment="1">
      <alignment vertical="center"/>
    </xf>
    <xf numFmtId="0" fontId="28" fillId="0" borderId="8" xfId="0" applyFont="1" applyBorder="1" applyAlignment="1">
      <alignment vertical="center"/>
    </xf>
    <xf numFmtId="0" fontId="9" fillId="4" borderId="19" xfId="4" applyFont="1" applyBorder="1" applyAlignment="1">
      <alignment horizontal="center" vertical="center"/>
    </xf>
    <xf numFmtId="0" fontId="9" fillId="4" borderId="0" xfId="4" applyFont="1" applyBorder="1" applyAlignment="1">
      <alignment horizontal="center" vertical="center"/>
    </xf>
    <xf numFmtId="0" fontId="43" fillId="0" borderId="1" xfId="4" applyFont="1" applyFill="1" applyBorder="1" applyAlignment="1">
      <alignment horizontal="center" vertical="center" wrapText="1"/>
    </xf>
    <xf numFmtId="0" fontId="2" fillId="2" borderId="19" xfId="2" applyBorder="1"/>
    <xf numFmtId="0" fontId="2" fillId="2" borderId="0" xfId="2" applyBorder="1"/>
    <xf numFmtId="0" fontId="2" fillId="2" borderId="19" xfId="2" applyBorder="1" applyAlignment="1">
      <alignment horizontal="left" vertical="top" wrapText="1"/>
    </xf>
    <xf numFmtId="0" fontId="2" fillId="2" borderId="0" xfId="2" applyBorder="1" applyAlignment="1">
      <alignment horizontal="left" vertical="top" wrapText="1"/>
    </xf>
    <xf numFmtId="0" fontId="2" fillId="2" borderId="21" xfId="2" applyBorder="1" applyAlignment="1">
      <alignment horizontal="left" vertical="top" wrapText="1"/>
    </xf>
    <xf numFmtId="0" fontId="43" fillId="0" borderId="1" xfId="4" applyFont="1" applyFill="1" applyBorder="1" applyAlignment="1" applyProtection="1">
      <alignment horizontal="center" vertical="center" wrapText="1"/>
      <protection locked="0"/>
    </xf>
    <xf numFmtId="0" fontId="2" fillId="2" borderId="19" xfId="2" applyBorder="1" applyAlignment="1">
      <alignment wrapText="1"/>
    </xf>
    <xf numFmtId="0" fontId="2" fillId="2" borderId="0" xfId="2" applyBorder="1" applyAlignment="1">
      <alignment wrapText="1"/>
    </xf>
    <xf numFmtId="0" fontId="7" fillId="0" borderId="0" xfId="0" applyFont="1" applyAlignment="1">
      <alignment vertical="center"/>
    </xf>
    <xf numFmtId="0" fontId="2" fillId="0" borderId="2" xfId="2" applyFill="1" applyBorder="1"/>
    <xf numFmtId="0" fontId="2" fillId="0" borderId="2" xfId="2" applyFill="1" applyBorder="1" applyAlignment="1">
      <alignment vertical="center"/>
    </xf>
    <xf numFmtId="0" fontId="7" fillId="0" borderId="0" xfId="0" applyFont="1" applyAlignment="1">
      <alignment horizontal="left" vertical="center" wrapText="1"/>
    </xf>
    <xf numFmtId="0" fontId="2" fillId="0" borderId="3" xfId="2" applyFill="1" applyBorder="1" applyAlignment="1">
      <alignment vertical="center"/>
    </xf>
    <xf numFmtId="0" fontId="7" fillId="0" borderId="0" xfId="0" applyFont="1" applyFill="1" applyAlignment="1">
      <alignment vertical="center" wrapText="1"/>
    </xf>
    <xf numFmtId="0" fontId="2" fillId="0" borderId="0" xfId="2" applyFill="1" applyAlignment="1">
      <alignment vertical="center"/>
    </xf>
    <xf numFmtId="0" fontId="39" fillId="0" borderId="2" xfId="9" applyFill="1" applyBorder="1" applyAlignment="1" applyProtection="1"/>
    <xf numFmtId="0" fontId="13" fillId="0" borderId="0" xfId="0" applyFont="1" applyAlignment="1">
      <alignment vertical="center"/>
    </xf>
    <xf numFmtId="0" fontId="2" fillId="0" borderId="12" xfId="2" applyFill="1" applyBorder="1"/>
    <xf numFmtId="0" fontId="7" fillId="0" borderId="0" xfId="0" applyFont="1" applyFill="1" applyAlignment="1">
      <alignment vertical="center"/>
    </xf>
    <xf numFmtId="0" fontId="42" fillId="0" borderId="12" xfId="2" applyFont="1" applyFill="1" applyBorder="1"/>
    <xf numFmtId="0" fontId="2" fillId="2" borderId="2" xfId="2" applyBorder="1"/>
    <xf numFmtId="0" fontId="21" fillId="0" borderId="0" xfId="5" applyFont="1"/>
    <xf numFmtId="0" fontId="3" fillId="3" borderId="30" xfId="3" applyBorder="1"/>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6" fillId="0" borderId="22" xfId="0" applyFont="1" applyBorder="1" applyAlignment="1">
      <alignment vertical="center" textRotation="90" wrapText="1"/>
    </xf>
    <xf numFmtId="0" fontId="16" fillId="0" borderId="24" xfId="0" applyFont="1" applyBorder="1" applyAlignment="1">
      <alignment vertical="center" textRotation="90" wrapText="1"/>
    </xf>
    <xf numFmtId="0" fontId="16" fillId="0" borderId="23" xfId="0" applyFont="1" applyBorder="1" applyAlignment="1">
      <alignment vertical="center" textRotation="90" wrapText="1"/>
    </xf>
    <xf numFmtId="0" fontId="14" fillId="0" borderId="32" xfId="0" applyFont="1" applyBorder="1" applyAlignment="1">
      <alignment vertical="center" wrapText="1"/>
    </xf>
    <xf numFmtId="0" fontId="14" fillId="0" borderId="25" xfId="0" applyFont="1" applyBorder="1" applyAlignment="1">
      <alignment vertical="center" wrapText="1"/>
    </xf>
    <xf numFmtId="0" fontId="14" fillId="5" borderId="32" xfId="0" applyFont="1" applyFill="1" applyBorder="1" applyAlignment="1">
      <alignment vertical="center" wrapText="1"/>
    </xf>
    <xf numFmtId="0" fontId="14" fillId="5" borderId="25" xfId="0" applyFont="1" applyFill="1" applyBorder="1" applyAlignment="1">
      <alignment vertical="center" wrapText="1"/>
    </xf>
    <xf numFmtId="0" fontId="16" fillId="0" borderId="33" xfId="0" applyFont="1" applyBorder="1" applyAlignment="1">
      <alignment vertical="center" textRotation="90" wrapText="1"/>
    </xf>
    <xf numFmtId="0" fontId="16" fillId="0" borderId="27" xfId="0" applyFont="1" applyBorder="1" applyAlignment="1">
      <alignment vertical="center" textRotation="90" wrapText="1"/>
    </xf>
    <xf numFmtId="0" fontId="16" fillId="0" borderId="34" xfId="0" applyFont="1" applyBorder="1" applyAlignment="1">
      <alignment vertical="center" textRotation="90" wrapText="1"/>
    </xf>
    <xf numFmtId="0" fontId="16" fillId="0" borderId="29" xfId="0" applyFont="1" applyBorder="1" applyAlignment="1">
      <alignment vertical="center" textRotation="90" wrapText="1"/>
    </xf>
    <xf numFmtId="42" fontId="43" fillId="0" borderId="1" xfId="4" applyNumberFormat="1" applyFont="1" applyFill="1" applyAlignment="1">
      <alignment horizontal="left" vertical="center" wrapText="1" indent="1"/>
    </xf>
    <xf numFmtId="0" fontId="2" fillId="2" borderId="41" xfId="2" applyFont="1" applyBorder="1" applyAlignment="1">
      <alignment horizontal="left" vertical="center" wrapText="1" indent="1"/>
    </xf>
    <xf numFmtId="0" fontId="2" fillId="2" borderId="42" xfId="2" applyFont="1" applyBorder="1" applyAlignment="1">
      <alignment horizontal="left" vertical="center" wrapText="1" indent="1"/>
    </xf>
    <xf numFmtId="0" fontId="31" fillId="0" borderId="70" xfId="0" applyFont="1" applyBorder="1" applyAlignment="1"/>
    <xf numFmtId="0" fontId="32" fillId="6" borderId="60" xfId="0" applyFont="1" applyFill="1" applyBorder="1" applyAlignment="1">
      <alignment horizontal="left" indent="1"/>
    </xf>
    <xf numFmtId="0" fontId="2" fillId="2" borderId="60" xfId="2" applyFont="1" applyBorder="1" applyAlignment="1">
      <alignment horizontal="left" vertical="center" wrapText="1" indent="1"/>
    </xf>
    <xf numFmtId="0" fontId="2" fillId="2" borderId="37" xfId="2" applyFont="1" applyBorder="1" applyAlignment="1">
      <alignment horizontal="left" vertical="center" wrapText="1" indent="1"/>
    </xf>
    <xf numFmtId="0" fontId="31" fillId="0" borderId="70" xfId="0" applyFont="1" applyBorder="1"/>
    <xf numFmtId="0" fontId="44" fillId="0" borderId="0" xfId="0" applyFont="1" applyFill="1"/>
    <xf numFmtId="0" fontId="22" fillId="0" borderId="0" xfId="0" applyFont="1" applyAlignment="1">
      <alignment horizontal="left" vertical="center" wrapText="1" indent="1"/>
    </xf>
    <xf numFmtId="0" fontId="33" fillId="9" borderId="67" xfId="6" applyAlignment="1">
      <alignment horizontal="left" vertical="center" wrapText="1" indent="1"/>
    </xf>
    <xf numFmtId="0" fontId="2" fillId="2" borderId="47" xfId="2" applyFont="1" applyBorder="1" applyAlignment="1">
      <alignment horizontal="left" vertical="center" wrapText="1" indent="1"/>
    </xf>
    <xf numFmtId="0" fontId="2" fillId="2" borderId="39" xfId="2" applyFont="1" applyBorder="1" applyAlignment="1">
      <alignment horizontal="left" vertical="center" wrapText="1" indent="1"/>
    </xf>
    <xf numFmtId="0" fontId="2" fillId="2" borderId="0" xfId="2" applyFont="1" applyBorder="1" applyAlignment="1">
      <alignment vertical="center" wrapText="1"/>
    </xf>
    <xf numFmtId="0" fontId="2" fillId="2" borderId="68" xfId="2" applyFont="1" applyBorder="1" applyAlignment="1">
      <alignment horizontal="left" vertical="center" wrapText="1" indent="1"/>
    </xf>
    <xf numFmtId="0" fontId="2" fillId="2" borderId="69" xfId="2" applyFont="1" applyBorder="1" applyAlignment="1">
      <alignment horizontal="left" vertical="center" wrapText="1" indent="1"/>
    </xf>
    <xf numFmtId="0" fontId="32" fillId="8" borderId="60" xfId="0" applyFont="1" applyFill="1" applyBorder="1" applyAlignment="1">
      <alignment horizontal="left" vertical="center" wrapText="1" indent="1"/>
    </xf>
    <xf numFmtId="0" fontId="31" fillId="0" borderId="0" xfId="0" applyFont="1"/>
    <xf numFmtId="0" fontId="53"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2" fillId="2" borderId="45" xfId="2" applyFont="1" applyBorder="1" applyAlignment="1">
      <alignment horizontal="left" vertical="center" wrapText="1" indent="1"/>
    </xf>
    <xf numFmtId="0" fontId="2" fillId="2" borderId="43" xfId="2" applyFont="1" applyBorder="1" applyAlignment="1">
      <alignment horizontal="left" vertical="center" wrapText="1" indent="1"/>
    </xf>
    <xf numFmtId="0" fontId="31" fillId="0" borderId="71" xfId="0" applyFont="1" applyBorder="1"/>
    <xf numFmtId="0" fontId="24"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43" fillId="0" borderId="1" xfId="4" applyFont="1" applyFill="1" applyBorder="1"/>
    <xf numFmtId="0" fontId="44" fillId="2" borderId="19" xfId="2" applyFont="1" applyBorder="1" applyAlignment="1">
      <alignment vertical="center"/>
    </xf>
    <xf numFmtId="0" fontId="44" fillId="2" borderId="0" xfId="2" applyFont="1" applyBorder="1" applyAlignment="1">
      <alignment vertical="center"/>
    </xf>
    <xf numFmtId="0" fontId="44" fillId="2" borderId="21" xfId="2" applyFont="1" applyBorder="1" applyAlignment="1">
      <alignment vertical="center"/>
    </xf>
    <xf numFmtId="0" fontId="44" fillId="2" borderId="12" xfId="2" applyFont="1" applyBorder="1" applyAlignment="1">
      <alignment vertical="center"/>
    </xf>
    <xf numFmtId="0" fontId="44" fillId="2" borderId="2" xfId="2" applyFont="1" applyBorder="1" applyAlignment="1">
      <alignment vertical="center"/>
    </xf>
    <xf numFmtId="0" fontId="44" fillId="2" borderId="76" xfId="2" applyFont="1" applyBorder="1" applyAlignment="1">
      <alignment vertical="center"/>
    </xf>
    <xf numFmtId="0" fontId="43" fillId="0" borderId="4" xfId="4" applyFont="1" applyFill="1" applyBorder="1"/>
    <xf numFmtId="0" fontId="43" fillId="0" borderId="5" xfId="4" applyFont="1" applyFill="1" applyBorder="1"/>
    <xf numFmtId="0" fontId="44" fillId="2" borderId="19" xfId="2" applyFont="1" applyBorder="1" applyAlignment="1">
      <alignment horizontal="center" vertical="center" wrapText="1"/>
    </xf>
    <xf numFmtId="0" fontId="44" fillId="2" borderId="0" xfId="2" applyFont="1" applyBorder="1" applyAlignment="1">
      <alignment horizontal="center" vertical="center" wrapText="1"/>
    </xf>
    <xf numFmtId="0" fontId="44" fillId="0" borderId="19" xfId="0" applyFont="1" applyBorder="1"/>
    <xf numFmtId="0" fontId="44" fillId="0" borderId="0" xfId="0" applyFont="1" applyBorder="1"/>
    <xf numFmtId="0" fontId="44" fillId="0" borderId="0" xfId="0" applyFont="1"/>
    <xf numFmtId="0" fontId="44" fillId="2" borderId="19" xfId="2" applyFont="1" applyBorder="1"/>
    <xf numFmtId="0" fontId="44" fillId="2" borderId="0" xfId="2" applyFont="1" applyBorder="1"/>
    <xf numFmtId="0" fontId="44" fillId="2" borderId="21" xfId="2" applyFont="1" applyBorder="1"/>
    <xf numFmtId="0" fontId="44" fillId="2" borderId="19" xfId="2" applyFont="1" applyBorder="1" applyAlignment="1">
      <alignment horizontal="left"/>
    </xf>
    <xf numFmtId="0" fontId="44" fillId="2" borderId="0" xfId="2" applyFont="1" applyBorder="1" applyAlignment="1">
      <alignment horizontal="left"/>
    </xf>
    <xf numFmtId="0" fontId="43" fillId="0" borderId="74" xfId="4" applyFont="1" applyFill="1" applyBorder="1" applyAlignment="1">
      <alignment horizontal="center" wrapText="1"/>
    </xf>
    <xf numFmtId="0" fontId="43" fillId="0" borderId="6" xfId="4" applyFont="1" applyFill="1" applyBorder="1" applyAlignment="1">
      <alignment horizontal="center" wrapText="1"/>
    </xf>
    <xf numFmtId="0" fontId="43" fillId="0" borderId="7" xfId="4" applyFont="1" applyFill="1" applyBorder="1" applyAlignment="1">
      <alignment horizontal="center" wrapText="1"/>
    </xf>
    <xf numFmtId="0" fontId="43" fillId="0" borderId="19" xfId="4" applyFont="1" applyFill="1" applyBorder="1" applyAlignment="1">
      <alignment horizontal="center" wrapText="1"/>
    </xf>
    <xf numFmtId="0" fontId="43" fillId="0" borderId="0" xfId="4" applyFont="1" applyFill="1" applyBorder="1" applyAlignment="1">
      <alignment horizontal="center" wrapText="1"/>
    </xf>
    <xf numFmtId="0" fontId="43" fillId="0" borderId="21" xfId="4" applyFont="1" applyFill="1" applyBorder="1" applyAlignment="1">
      <alignment horizontal="center" wrapText="1"/>
    </xf>
    <xf numFmtId="0" fontId="43" fillId="0" borderId="75" xfId="4" applyFont="1" applyFill="1" applyBorder="1" applyAlignment="1">
      <alignment horizontal="center" wrapText="1"/>
    </xf>
    <xf numFmtId="0" fontId="43" fillId="0" borderId="72" xfId="4" applyFont="1" applyFill="1" applyBorder="1" applyAlignment="1">
      <alignment horizontal="center" wrapText="1"/>
    </xf>
    <xf numFmtId="0" fontId="43" fillId="0" borderId="73" xfId="4" applyFont="1" applyFill="1" applyBorder="1" applyAlignment="1">
      <alignment horizontal="center" wrapText="1"/>
    </xf>
    <xf numFmtId="0" fontId="43" fillId="0" borderId="12" xfId="4" applyFont="1" applyFill="1" applyBorder="1" applyAlignment="1">
      <alignment horizontal="center" wrapText="1"/>
    </xf>
    <xf numFmtId="0" fontId="43" fillId="0" borderId="2" xfId="4" applyFont="1" applyFill="1" applyBorder="1" applyAlignment="1">
      <alignment horizontal="center" wrapText="1"/>
    </xf>
    <xf numFmtId="0" fontId="43" fillId="0" borderId="76" xfId="4" applyFont="1" applyFill="1" applyBorder="1" applyAlignment="1">
      <alignment horizontal="center" wrapText="1"/>
    </xf>
    <xf numFmtId="0" fontId="44" fillId="0" borderId="95" xfId="0" applyFont="1" applyFill="1" applyBorder="1"/>
    <xf numFmtId="0" fontId="44" fillId="0" borderId="96" xfId="0" applyFont="1" applyFill="1" applyBorder="1"/>
    <xf numFmtId="0" fontId="44" fillId="6" borderId="19" xfId="0" applyFont="1" applyFill="1" applyBorder="1"/>
    <xf numFmtId="0" fontId="44" fillId="6" borderId="0" xfId="0" applyFont="1" applyFill="1" applyBorder="1"/>
    <xf numFmtId="0" fontId="43" fillId="0" borderId="93" xfId="4" applyFont="1" applyFill="1" applyBorder="1" applyAlignment="1">
      <alignment horizontal="left" vertical="center"/>
    </xf>
    <xf numFmtId="0" fontId="43" fillId="0" borderId="62" xfId="4" applyFont="1" applyFill="1" applyBorder="1" applyAlignment="1">
      <alignment horizontal="left" vertical="center"/>
    </xf>
    <xf numFmtId="0" fontId="43" fillId="0" borderId="63" xfId="4" applyFont="1" applyFill="1" applyBorder="1" applyAlignment="1">
      <alignment horizontal="left" vertical="center"/>
    </xf>
    <xf numFmtId="0" fontId="43" fillId="0" borderId="19" xfId="4" applyFont="1" applyFill="1" applyBorder="1" applyAlignment="1">
      <alignment horizontal="left" vertical="center"/>
    </xf>
    <xf numFmtId="0" fontId="43" fillId="0" borderId="0" xfId="4" applyFont="1" applyFill="1" applyBorder="1" applyAlignment="1">
      <alignment horizontal="left" vertical="center"/>
    </xf>
    <xf numFmtId="0" fontId="43" fillId="0" borderId="64" xfId="4" applyFont="1" applyFill="1" applyBorder="1" applyAlignment="1">
      <alignment horizontal="left" vertical="center"/>
    </xf>
    <xf numFmtId="0" fontId="43" fillId="0" borderId="94" xfId="4" applyFont="1" applyFill="1" applyBorder="1" applyAlignment="1">
      <alignment horizontal="left" vertical="center"/>
    </xf>
    <xf numFmtId="0" fontId="43" fillId="0" borderId="65" xfId="4" applyFont="1" applyFill="1" applyBorder="1" applyAlignment="1">
      <alignment horizontal="left" vertical="center"/>
    </xf>
    <xf numFmtId="0" fontId="43" fillId="0" borderId="66" xfId="4" applyFont="1" applyFill="1" applyBorder="1" applyAlignment="1">
      <alignment horizontal="left" vertical="center"/>
    </xf>
    <xf numFmtId="0" fontId="44" fillId="2" borderId="19" xfId="2" applyFont="1" applyBorder="1" applyAlignment="1">
      <alignment vertical="center" wrapText="1"/>
    </xf>
    <xf numFmtId="0" fontId="44" fillId="2" borderId="0" xfId="2" applyFont="1" applyBorder="1" applyAlignment="1">
      <alignment vertical="center" wrapText="1"/>
    </xf>
    <xf numFmtId="0" fontId="43" fillId="0" borderId="98" xfId="4" applyFont="1" applyFill="1" applyBorder="1" applyAlignment="1">
      <alignment horizontal="left" wrapText="1"/>
    </xf>
    <xf numFmtId="0" fontId="43" fillId="0" borderId="1" xfId="4" applyFont="1" applyFill="1" applyBorder="1" applyAlignment="1">
      <alignment horizontal="left" wrapText="1"/>
    </xf>
    <xf numFmtId="0" fontId="44" fillId="7" borderId="19"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21" xfId="0" applyFont="1" applyFill="1" applyBorder="1" applyAlignment="1">
      <alignment horizontal="left" vertical="center" wrapText="1"/>
    </xf>
    <xf numFmtId="0" fontId="43" fillId="0" borderId="97" xfId="4" applyFont="1" applyFill="1" applyBorder="1"/>
    <xf numFmtId="0" fontId="43" fillId="0" borderId="100" xfId="4" applyFont="1" applyFill="1" applyBorder="1"/>
    <xf numFmtId="0" fontId="44" fillId="6" borderId="10" xfId="0" applyFont="1" applyFill="1" applyBorder="1" applyAlignment="1">
      <alignment horizontal="left"/>
    </xf>
    <xf numFmtId="0" fontId="44" fillId="6" borderId="8" xfId="0" applyFont="1" applyFill="1" applyBorder="1" applyAlignment="1">
      <alignment horizontal="left"/>
    </xf>
    <xf numFmtId="0" fontId="48" fillId="4" borderId="10" xfId="4" applyFont="1" applyBorder="1" applyAlignment="1">
      <alignment horizontal="center" vertical="center"/>
    </xf>
    <xf numFmtId="0" fontId="48" fillId="4" borderId="8" xfId="4" applyFont="1" applyBorder="1" applyAlignment="1">
      <alignment horizontal="center" vertical="center"/>
    </xf>
    <xf numFmtId="0" fontId="48" fillId="4" borderId="11" xfId="4" applyFont="1" applyBorder="1" applyAlignment="1">
      <alignment horizontal="center" vertical="center"/>
    </xf>
    <xf numFmtId="0" fontId="48" fillId="4" borderId="12" xfId="4" applyFont="1" applyBorder="1" applyAlignment="1">
      <alignment horizontal="center" vertical="center"/>
    </xf>
    <xf numFmtId="0" fontId="48" fillId="4" borderId="2" xfId="4" applyFont="1" applyBorder="1" applyAlignment="1">
      <alignment horizontal="center" vertical="center"/>
    </xf>
    <xf numFmtId="0" fontId="48" fillId="4" borderId="13" xfId="4" applyFont="1" applyBorder="1" applyAlignment="1">
      <alignment horizontal="center" vertical="center"/>
    </xf>
    <xf numFmtId="0" fontId="43" fillId="0" borderId="0" xfId="0" applyFont="1" applyBorder="1"/>
    <xf numFmtId="0" fontId="43" fillId="0" borderId="21" xfId="0" applyFont="1" applyBorder="1"/>
    <xf numFmtId="0" fontId="44" fillId="2" borderId="12" xfId="2" applyFont="1" applyBorder="1" applyAlignment="1">
      <alignment vertical="center" wrapText="1"/>
    </xf>
    <xf numFmtId="0" fontId="44" fillId="2" borderId="2" xfId="2" applyFont="1" applyBorder="1" applyAlignment="1">
      <alignment vertical="center" wrapText="1"/>
    </xf>
    <xf numFmtId="0" fontId="44" fillId="2" borderId="76" xfId="2" applyFont="1" applyBorder="1" applyAlignment="1">
      <alignment vertical="center" wrapText="1"/>
    </xf>
    <xf numFmtId="0" fontId="44" fillId="2" borderId="10" xfId="2" applyFont="1" applyBorder="1" applyAlignment="1">
      <alignment vertical="center" wrapText="1"/>
    </xf>
    <xf numFmtId="0" fontId="44" fillId="2" borderId="8" xfId="2" applyFont="1" applyBorder="1" applyAlignment="1">
      <alignment vertical="center" wrapText="1"/>
    </xf>
    <xf numFmtId="0" fontId="47" fillId="0" borderId="19" xfId="0" applyFont="1" applyBorder="1" applyAlignment="1">
      <alignment horizontal="justify" vertical="center" wrapText="1"/>
    </xf>
    <xf numFmtId="0" fontId="47" fillId="0" borderId="0" xfId="0" applyFont="1" applyBorder="1" applyAlignment="1">
      <alignment horizontal="justify" vertical="center" wrapText="1"/>
    </xf>
    <xf numFmtId="0" fontId="47" fillId="0" borderId="20" xfId="0" applyFont="1" applyBorder="1" applyAlignment="1">
      <alignment horizontal="justify" vertical="center" wrapText="1"/>
    </xf>
    <xf numFmtId="42" fontId="43" fillId="0" borderId="107" xfId="4" applyNumberFormat="1" applyFont="1" applyFill="1" applyBorder="1" applyAlignment="1">
      <alignment horizontal="right" vertical="center" wrapText="1"/>
    </xf>
    <xf numFmtId="42" fontId="43" fillId="0" borderId="108" xfId="4" applyNumberFormat="1" applyFont="1" applyFill="1" applyBorder="1" applyAlignment="1">
      <alignment horizontal="right" vertical="center" wrapText="1"/>
    </xf>
    <xf numFmtId="0" fontId="43" fillId="0" borderId="108" xfId="4" applyFont="1" applyFill="1" applyBorder="1" applyAlignment="1">
      <alignment horizontal="right" vertical="center" wrapText="1"/>
    </xf>
    <xf numFmtId="0" fontId="9" fillId="4" borderId="9" xfId="4" applyFont="1" applyBorder="1" applyAlignment="1">
      <alignment horizontal="center" vertical="center"/>
    </xf>
    <xf numFmtId="0" fontId="2" fillId="2" borderId="0" xfId="2" applyAlignment="1">
      <alignment horizontal="justify" vertical="center"/>
    </xf>
    <xf numFmtId="0" fontId="22" fillId="0" borderId="0" xfId="0" applyFont="1" applyAlignment="1">
      <alignment horizontal="justify" vertical="center"/>
    </xf>
    <xf numFmtId="0" fontId="0" fillId="0" borderId="87" xfId="0" applyBorder="1"/>
    <xf numFmtId="0" fontId="0" fillId="0" borderId="86" xfId="0" applyBorder="1"/>
    <xf numFmtId="0" fontId="0" fillId="0" borderId="48" xfId="0" applyBorder="1" applyAlignment="1">
      <alignment horizontal="left" vertical="top" wrapText="1"/>
    </xf>
    <xf numFmtId="0" fontId="0" fillId="0" borderId="0" xfId="0" applyBorder="1" applyAlignment="1">
      <alignment horizontal="left" vertical="top"/>
    </xf>
    <xf numFmtId="0" fontId="0" fillId="0" borderId="28" xfId="0" applyBorder="1" applyAlignment="1">
      <alignment horizontal="left" vertical="top"/>
    </xf>
    <xf numFmtId="0" fontId="0" fillId="0" borderId="48" xfId="0" applyBorder="1" applyAlignment="1">
      <alignment horizontal="left" vertical="top"/>
    </xf>
    <xf numFmtId="0" fontId="0" fillId="0" borderId="89" xfId="0" applyBorder="1"/>
    <xf numFmtId="0" fontId="0" fillId="0" borderId="18" xfId="0" applyBorder="1"/>
    <xf numFmtId="0" fontId="34" fillId="11" borderId="89" xfId="8" applyBorder="1"/>
    <xf numFmtId="0" fontId="34" fillId="11" borderId="18" xfId="8" applyBorder="1"/>
    <xf numFmtId="0" fontId="0" fillId="0" borderId="90" xfId="0" applyBorder="1"/>
    <xf numFmtId="0" fontId="46" fillId="11" borderId="89" xfId="8" applyFont="1" applyBorder="1"/>
    <xf numFmtId="0" fontId="0" fillId="0" borderId="14" xfId="0" applyBorder="1"/>
    <xf numFmtId="0" fontId="34" fillId="11" borderId="14" xfId="8" applyBorder="1"/>
    <xf numFmtId="0" fontId="36" fillId="0" borderId="85" xfId="0" applyFont="1" applyBorder="1" applyAlignment="1">
      <alignment horizontal="center" vertical="center" wrapText="1"/>
    </xf>
    <xf numFmtId="0" fontId="36" fillId="0" borderId="77" xfId="0" applyFont="1" applyBorder="1" applyAlignment="1">
      <alignment horizontal="center" vertical="center" wrapText="1"/>
    </xf>
    <xf numFmtId="0" fontId="36" fillId="0" borderId="83" xfId="0" applyFont="1" applyBorder="1" applyAlignment="1">
      <alignment horizontal="center" vertical="center" wrapText="1"/>
    </xf>
    <xf numFmtId="0" fontId="29" fillId="0" borderId="84" xfId="0" applyFont="1" applyBorder="1" applyAlignment="1">
      <alignment horizontal="left" vertical="center" wrapText="1"/>
    </xf>
    <xf numFmtId="0" fontId="29" fillId="0" borderId="2" xfId="0" applyFont="1" applyBorder="1" applyAlignment="1">
      <alignment horizontal="left" vertical="center" wrapText="1"/>
    </xf>
    <xf numFmtId="0" fontId="29" fillId="0" borderId="82" xfId="0" applyFont="1" applyBorder="1" applyAlignment="1">
      <alignment horizontal="left" vertical="center" wrapText="1"/>
    </xf>
    <xf numFmtId="0" fontId="0" fillId="0" borderId="28" xfId="0" applyBorder="1" applyAlignment="1">
      <alignment horizontal="left" vertical="top" wrapText="1"/>
    </xf>
    <xf numFmtId="0" fontId="0" fillId="0" borderId="34" xfId="0"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34" fillId="11" borderId="91" xfId="8" applyBorder="1" applyAlignment="1">
      <alignment horizontal="center"/>
    </xf>
    <xf numFmtId="0" fontId="34" fillId="11" borderId="92" xfId="8" applyBorder="1" applyAlignment="1">
      <alignment horizontal="center"/>
    </xf>
    <xf numFmtId="0" fontId="34" fillId="11" borderId="59" xfId="8" applyBorder="1" applyAlignment="1">
      <alignment horizontal="center" vertical="center" wrapText="1"/>
    </xf>
    <xf numFmtId="0" fontId="34" fillId="11" borderId="88" xfId="8" applyBorder="1" applyAlignment="1">
      <alignment horizontal="center" vertical="center" wrapText="1"/>
    </xf>
    <xf numFmtId="0" fontId="34" fillId="11" borderId="79" xfId="8" applyBorder="1" applyAlignment="1">
      <alignment horizontal="center" wrapText="1"/>
    </xf>
    <xf numFmtId="0" fontId="34" fillId="11" borderId="11" xfId="8" applyBorder="1" applyAlignment="1">
      <alignment horizontal="center" wrapText="1"/>
    </xf>
    <xf numFmtId="0" fontId="34" fillId="11" borderId="84" xfId="8" applyBorder="1" applyAlignment="1">
      <alignment horizontal="center" wrapText="1"/>
    </xf>
    <xf numFmtId="0" fontId="34" fillId="11" borderId="13" xfId="8" applyBorder="1" applyAlignment="1">
      <alignment horizontal="center" wrapText="1"/>
    </xf>
    <xf numFmtId="0" fontId="34" fillId="11" borderId="59" xfId="8" applyBorder="1" applyAlignment="1">
      <alignment horizontal="center"/>
    </xf>
    <xf numFmtId="0" fontId="34" fillId="11" borderId="88" xfId="8" applyBorder="1" applyAlignment="1">
      <alignment horizontal="center"/>
    </xf>
    <xf numFmtId="0" fontId="34" fillId="11" borderId="59" xfId="8" applyBorder="1" applyAlignment="1">
      <alignment horizontal="center" wrapText="1"/>
    </xf>
    <xf numFmtId="0" fontId="34" fillId="11" borderId="88" xfId="8" applyBorder="1" applyAlignment="1">
      <alignment horizontal="center" wrapText="1"/>
    </xf>
    <xf numFmtId="0" fontId="34" fillId="11" borderId="10" xfId="8" applyBorder="1" applyAlignment="1">
      <alignment horizontal="center" wrapText="1"/>
    </xf>
    <xf numFmtId="0" fontId="34" fillId="11" borderId="12" xfId="8" applyBorder="1" applyAlignment="1">
      <alignment horizontal="center" wrapText="1"/>
    </xf>
    <xf numFmtId="0" fontId="34" fillId="11" borderId="14" xfId="8" applyBorder="1" applyAlignment="1">
      <alignment horizontal="center" vertical="center" wrapText="1"/>
    </xf>
    <xf numFmtId="0" fontId="34" fillId="11" borderId="18" xfId="8" applyBorder="1" applyAlignment="1">
      <alignment horizontal="center" vertical="center" wrapText="1"/>
    </xf>
    <xf numFmtId="0" fontId="34" fillId="10" borderId="89" xfId="7" applyBorder="1"/>
    <xf numFmtId="0" fontId="34" fillId="10" borderId="18" xfId="7" applyBorder="1"/>
    <xf numFmtId="0" fontId="34" fillId="10" borderId="14" xfId="7" applyBorder="1"/>
    <xf numFmtId="0" fontId="34" fillId="10" borderId="79" xfId="7" applyBorder="1" applyAlignment="1">
      <alignment horizontal="center" wrapText="1"/>
    </xf>
    <xf numFmtId="0" fontId="34" fillId="10" borderId="11" xfId="7" applyBorder="1" applyAlignment="1">
      <alignment horizontal="center" wrapText="1"/>
    </xf>
    <xf numFmtId="0" fontId="34" fillId="10" borderId="84" xfId="7" applyBorder="1" applyAlignment="1">
      <alignment horizontal="center" wrapText="1"/>
    </xf>
    <xf numFmtId="0" fontId="34" fillId="10" borderId="13" xfId="7" applyBorder="1" applyAlignment="1">
      <alignment horizontal="center" wrapText="1"/>
    </xf>
    <xf numFmtId="0" fontId="34" fillId="10" borderId="59" xfId="7" applyBorder="1" applyAlignment="1">
      <alignment horizontal="center"/>
    </xf>
    <xf numFmtId="0" fontId="34" fillId="10" borderId="88" xfId="7" applyBorder="1" applyAlignment="1">
      <alignment horizontal="center"/>
    </xf>
    <xf numFmtId="0" fontId="34" fillId="10" borderId="59" xfId="7" applyBorder="1" applyAlignment="1">
      <alignment horizontal="center" wrapText="1"/>
    </xf>
    <xf numFmtId="0" fontId="34" fillId="10" borderId="88" xfId="7" applyBorder="1" applyAlignment="1">
      <alignment horizontal="center" wrapText="1"/>
    </xf>
    <xf numFmtId="0" fontId="34" fillId="10" borderId="14" xfId="7" applyBorder="1" applyAlignment="1">
      <alignment horizontal="center" vertical="center" wrapText="1"/>
    </xf>
    <xf numFmtId="0" fontId="34" fillId="10" borderId="18" xfId="7" applyBorder="1" applyAlignment="1">
      <alignment horizontal="center" vertical="center" wrapText="1"/>
    </xf>
    <xf numFmtId="0" fontId="34" fillId="10" borderId="59" xfId="7" applyBorder="1" applyAlignment="1">
      <alignment horizontal="center" vertical="center" wrapText="1"/>
    </xf>
    <xf numFmtId="0" fontId="34" fillId="10" borderId="88" xfId="7" applyBorder="1" applyAlignment="1">
      <alignment horizontal="center" vertical="center" wrapText="1"/>
    </xf>
    <xf numFmtId="0" fontId="34" fillId="10" borderId="10" xfId="7" applyBorder="1" applyAlignment="1">
      <alignment horizontal="center" wrapText="1"/>
    </xf>
    <xf numFmtId="0" fontId="34" fillId="10" borderId="12" xfId="7" applyBorder="1" applyAlignment="1">
      <alignment horizontal="center" wrapText="1"/>
    </xf>
    <xf numFmtId="0" fontId="34" fillId="10" borderId="91" xfId="7" applyBorder="1" applyAlignment="1">
      <alignment horizontal="center"/>
    </xf>
    <xf numFmtId="0" fontId="34" fillId="10" borderId="92" xfId="7" applyBorder="1" applyAlignment="1">
      <alignment horizontal="center"/>
    </xf>
  </cellXfs>
  <cellStyles count="10">
    <cellStyle name="Accent2" xfId="7" builtinId="33"/>
    <cellStyle name="Accent4" xfId="8" builtinId="41"/>
    <cellStyle name="Check Cell" xfId="4" builtinId="23"/>
    <cellStyle name="Explanatory Text" xfId="5" builtinId="53"/>
    <cellStyle name="Good" xfId="2" builtinId="26"/>
    <cellStyle name="Hyperlink" xfId="9" builtinId="8"/>
    <cellStyle name="Input" xfId="6" builtinId="20"/>
    <cellStyle name="Neutral" xfId="3" builtinId="28"/>
    <cellStyle name="Normal" xfId="0" builtinId="0"/>
    <cellStyle name="Percent" xfId="1" builtinId="5"/>
  </cellStyles>
  <dxfs count="0"/>
  <tableStyles count="0" defaultTableStyle="TableStyleMedium2"/>
  <colors>
    <mruColors>
      <color rgb="FF006C31"/>
      <color rgb="FF007033"/>
      <color rgb="FFC8F0D2"/>
      <color rgb="FF00A44A"/>
      <color rgb="FF003618"/>
      <color rgb="FFC6F0D0"/>
      <color rgb="FF969696"/>
      <color rgb="FFC0EECB"/>
      <color rgb="FFA7E7B6"/>
      <color rgb="FFA2E6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161925</xdr:colOff>
      <xdr:row>5</xdr:row>
      <xdr:rowOff>96177</xdr:rowOff>
    </xdr:to>
    <xdr:pic>
      <xdr:nvPicPr>
        <xdr:cNvPr id="2" name="Picture 1" descr="woodward_corridor-color.jpg"/>
        <xdr:cNvPicPr>
          <a:picLocks noChangeAspect="1"/>
        </xdr:cNvPicPr>
      </xdr:nvPicPr>
      <xdr:blipFill>
        <a:blip xmlns:r="http://schemas.openxmlformats.org/officeDocument/2006/relationships" r:embed="rId1" cstate="print"/>
        <a:stretch>
          <a:fillRect/>
        </a:stretch>
      </xdr:blipFill>
      <xdr:spPr>
        <a:xfrm>
          <a:off x="66675" y="0"/>
          <a:ext cx="1276350" cy="1048677"/>
        </a:xfrm>
        <a:prstGeom prst="rect">
          <a:avLst/>
        </a:prstGeom>
      </xdr:spPr>
    </xdr:pic>
    <xdr:clientData/>
  </xdr:twoCellAnchor>
  <xdr:twoCellAnchor editAs="oneCell">
    <xdr:from>
      <xdr:col>8</xdr:col>
      <xdr:colOff>339336</xdr:colOff>
      <xdr:row>0</xdr:row>
      <xdr:rowOff>161925</xdr:rowOff>
    </xdr:from>
    <xdr:to>
      <xdr:col>10</xdr:col>
      <xdr:colOff>500458</xdr:colOff>
      <xdr:row>4</xdr:row>
      <xdr:rowOff>50673</xdr:rowOff>
    </xdr:to>
    <xdr:pic>
      <xdr:nvPicPr>
        <xdr:cNvPr id="4" name="Picture 3" descr="CapitalImpactPartner.jpg"/>
        <xdr:cNvPicPr>
          <a:picLocks noChangeAspect="1"/>
        </xdr:cNvPicPr>
      </xdr:nvPicPr>
      <xdr:blipFill>
        <a:blip xmlns:r="http://schemas.openxmlformats.org/officeDocument/2006/relationships" r:embed="rId2"/>
        <a:stretch>
          <a:fillRect/>
        </a:stretch>
      </xdr:blipFill>
      <xdr:spPr>
        <a:xfrm>
          <a:off x="4863711" y="161925"/>
          <a:ext cx="1342222" cy="650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clemons@capitalimpact.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1"/>
  <sheetViews>
    <sheetView showGridLines="0" tabSelected="1" topLeftCell="A20" workbookViewId="0">
      <selection activeCell="L1" sqref="A1:L40"/>
    </sheetView>
  </sheetViews>
  <sheetFormatPr defaultColWidth="8.85546875" defaultRowHeight="15"/>
  <cols>
    <col min="1" max="1" width="8.85546875" style="137"/>
    <col min="3" max="3" width="5.85546875" customWidth="1"/>
    <col min="12" max="12" width="8.85546875" style="137"/>
  </cols>
  <sheetData>
    <row r="1" spans="1:12" s="135" customFormat="1">
      <c r="A1" s="58"/>
      <c r="B1" s="59"/>
      <c r="C1" s="59"/>
      <c r="D1" s="59"/>
      <c r="E1" s="59"/>
      <c r="F1" s="59"/>
      <c r="G1" s="59"/>
      <c r="H1" s="59"/>
      <c r="I1" s="59"/>
      <c r="J1" s="59"/>
      <c r="K1" s="59"/>
      <c r="L1" s="60"/>
    </row>
    <row r="2" spans="1:12" s="135" customFormat="1">
      <c r="A2" s="136"/>
      <c r="B2" s="137"/>
      <c r="C2" s="137"/>
      <c r="D2" s="137"/>
      <c r="E2" s="137"/>
      <c r="F2" s="137"/>
      <c r="G2" s="137"/>
      <c r="H2" s="137"/>
      <c r="I2" s="137"/>
      <c r="J2" s="137"/>
      <c r="K2" s="137"/>
      <c r="L2" s="38"/>
    </row>
    <row r="3" spans="1:12" s="137" customFormat="1">
      <c r="A3" s="136"/>
      <c r="L3" s="38"/>
    </row>
    <row r="4" spans="1:12" s="137" customFormat="1">
      <c r="A4" s="136"/>
      <c r="L4" s="38"/>
    </row>
    <row r="5" spans="1:12" s="137" customFormat="1">
      <c r="A5" s="136"/>
      <c r="L5" s="38"/>
    </row>
    <row r="6" spans="1:12" ht="24.75" customHeight="1">
      <c r="A6" s="246" t="s">
        <v>108</v>
      </c>
      <c r="B6" s="247"/>
      <c r="C6" s="247"/>
      <c r="D6" s="247"/>
      <c r="E6" s="247"/>
      <c r="F6" s="247"/>
      <c r="G6" s="247"/>
      <c r="H6" s="247"/>
      <c r="I6" s="247"/>
      <c r="J6" s="247"/>
      <c r="K6" s="247"/>
      <c r="L6" s="38"/>
    </row>
    <row r="7" spans="1:12">
      <c r="A7" s="136"/>
      <c r="B7" s="137"/>
      <c r="C7" s="137"/>
      <c r="D7" s="137"/>
      <c r="E7" s="137"/>
      <c r="F7" s="137"/>
      <c r="G7" s="137"/>
      <c r="H7" s="137"/>
      <c r="I7" s="137"/>
      <c r="J7" s="137"/>
      <c r="K7" s="137"/>
      <c r="L7" s="38"/>
    </row>
    <row r="8" spans="1:12">
      <c r="A8" s="136" t="s">
        <v>109</v>
      </c>
      <c r="B8" s="137"/>
      <c r="C8" s="137"/>
      <c r="D8" s="244" t="s">
        <v>28</v>
      </c>
      <c r="E8" s="244"/>
      <c r="F8" s="244"/>
      <c r="G8" s="244"/>
      <c r="H8" s="244"/>
      <c r="I8" s="244"/>
      <c r="J8" s="244"/>
      <c r="K8" s="244"/>
      <c r="L8" s="38"/>
    </row>
    <row r="9" spans="1:12">
      <c r="A9" s="136"/>
      <c r="B9" s="137"/>
      <c r="C9" s="137"/>
      <c r="D9" s="244"/>
      <c r="E9" s="244"/>
      <c r="F9" s="244"/>
      <c r="G9" s="244"/>
      <c r="H9" s="244"/>
      <c r="I9" s="244"/>
      <c r="J9" s="244"/>
      <c r="K9" s="244"/>
      <c r="L9" s="38"/>
    </row>
    <row r="10" spans="1:12">
      <c r="A10" s="136"/>
      <c r="B10" s="137"/>
      <c r="C10" s="137"/>
      <c r="D10" s="244"/>
      <c r="E10" s="244"/>
      <c r="F10" s="244"/>
      <c r="G10" s="244"/>
      <c r="H10" s="244"/>
      <c r="I10" s="244"/>
      <c r="J10" s="244"/>
      <c r="K10" s="244"/>
      <c r="L10" s="38"/>
    </row>
    <row r="11" spans="1:12" ht="29.25" customHeight="1">
      <c r="A11" s="136"/>
      <c r="B11" s="137"/>
      <c r="C11" s="137"/>
      <c r="D11" s="244"/>
      <c r="E11" s="244"/>
      <c r="F11" s="244"/>
      <c r="G11" s="244"/>
      <c r="H11" s="244"/>
      <c r="I11" s="244"/>
      <c r="J11" s="244"/>
      <c r="K11" s="244"/>
      <c r="L11" s="38"/>
    </row>
    <row r="12" spans="1:12" ht="6.75" customHeight="1">
      <c r="A12" s="136"/>
      <c r="B12" s="137"/>
      <c r="C12" s="137"/>
      <c r="D12" s="244"/>
      <c r="E12" s="244"/>
      <c r="F12" s="244"/>
      <c r="G12" s="244"/>
      <c r="H12" s="244"/>
      <c r="I12" s="244"/>
      <c r="J12" s="244"/>
      <c r="K12" s="244"/>
      <c r="L12" s="38"/>
    </row>
    <row r="13" spans="1:12">
      <c r="A13" s="136"/>
      <c r="B13" s="137"/>
      <c r="C13" s="137"/>
      <c r="D13" s="137"/>
      <c r="E13" s="137"/>
      <c r="F13" s="137"/>
      <c r="G13" s="137"/>
      <c r="H13" s="137"/>
      <c r="I13" s="137"/>
      <c r="J13" s="137"/>
      <c r="K13" s="137"/>
      <c r="L13" s="38"/>
    </row>
    <row r="14" spans="1:12">
      <c r="A14" s="136" t="s">
        <v>110</v>
      </c>
      <c r="B14" s="137"/>
      <c r="C14" s="137"/>
      <c r="D14" s="137" t="s">
        <v>111</v>
      </c>
      <c r="E14" s="137"/>
      <c r="F14" s="137"/>
      <c r="G14" s="137"/>
      <c r="H14" s="137"/>
      <c r="I14" s="137"/>
      <c r="J14" s="137"/>
      <c r="K14" s="137"/>
      <c r="L14" s="38"/>
    </row>
    <row r="15" spans="1:12">
      <c r="A15" s="136"/>
      <c r="B15" s="137"/>
      <c r="C15" s="137"/>
      <c r="D15" s="137"/>
      <c r="E15" s="137"/>
      <c r="F15" s="137"/>
      <c r="G15" s="137"/>
      <c r="H15" s="137"/>
      <c r="I15" s="137"/>
      <c r="J15" s="137"/>
      <c r="K15" s="137"/>
      <c r="L15" s="38"/>
    </row>
    <row r="16" spans="1:12" ht="46.5" customHeight="1">
      <c r="A16" s="136"/>
      <c r="B16" s="137"/>
      <c r="C16" s="137"/>
      <c r="D16" s="245" t="s">
        <v>57</v>
      </c>
      <c r="E16" s="245"/>
      <c r="F16" s="245"/>
      <c r="G16" s="245"/>
      <c r="H16" s="245"/>
      <c r="I16" s="245"/>
      <c r="J16" s="245"/>
      <c r="K16" s="245"/>
      <c r="L16" s="38"/>
    </row>
    <row r="17" spans="1:12">
      <c r="A17" s="136"/>
      <c r="B17" s="137"/>
      <c r="C17" s="137"/>
      <c r="D17" s="137"/>
      <c r="E17" s="137"/>
      <c r="F17" s="137"/>
      <c r="G17" s="137"/>
      <c r="H17" s="137"/>
      <c r="I17" s="137"/>
      <c r="J17" s="137"/>
      <c r="K17" s="137"/>
      <c r="L17" s="38"/>
    </row>
    <row r="18" spans="1:12">
      <c r="A18" s="136"/>
      <c r="B18" s="137"/>
      <c r="C18" s="137"/>
      <c r="D18" s="137" t="s">
        <v>112</v>
      </c>
      <c r="E18" s="137"/>
      <c r="F18" s="137"/>
      <c r="G18" s="137"/>
      <c r="H18" s="137"/>
      <c r="I18" s="137"/>
      <c r="J18" s="137"/>
      <c r="K18" s="137"/>
      <c r="L18" s="38"/>
    </row>
    <row r="19" spans="1:12">
      <c r="A19" s="136"/>
      <c r="B19" s="137"/>
      <c r="C19" s="137"/>
      <c r="D19" s="137" t="s">
        <v>6</v>
      </c>
      <c r="E19" s="137"/>
      <c r="F19" s="137"/>
      <c r="G19" s="137"/>
      <c r="H19" s="137"/>
      <c r="I19" s="137"/>
      <c r="J19" s="137"/>
      <c r="K19" s="137"/>
      <c r="L19" s="38"/>
    </row>
    <row r="20" spans="1:12">
      <c r="A20" s="136"/>
      <c r="B20" s="137"/>
      <c r="C20" s="137"/>
      <c r="D20" s="137" t="s">
        <v>113</v>
      </c>
      <c r="E20" s="137"/>
      <c r="F20" s="137"/>
      <c r="G20" s="137"/>
      <c r="H20" s="137"/>
      <c r="I20" s="137"/>
      <c r="J20" s="137"/>
      <c r="K20" s="137"/>
      <c r="L20" s="38"/>
    </row>
    <row r="21" spans="1:12" s="133" customFormat="1">
      <c r="A21" s="136"/>
      <c r="B21" s="137"/>
      <c r="C21" s="137"/>
      <c r="D21" s="110" t="s">
        <v>359</v>
      </c>
      <c r="E21" s="137"/>
      <c r="F21" s="137"/>
      <c r="G21" s="137"/>
      <c r="H21" s="137"/>
      <c r="I21" s="137"/>
      <c r="J21" s="137"/>
      <c r="K21" s="137"/>
      <c r="L21" s="38"/>
    </row>
    <row r="22" spans="1:12">
      <c r="A22" s="136"/>
      <c r="B22" s="137"/>
      <c r="C22" s="137"/>
      <c r="D22" s="137" t="s">
        <v>115</v>
      </c>
      <c r="E22" s="137"/>
      <c r="F22" s="137"/>
      <c r="G22" s="137"/>
      <c r="H22" s="137"/>
      <c r="I22" s="137"/>
      <c r="J22" s="137"/>
      <c r="K22" s="137"/>
      <c r="L22" s="38"/>
    </row>
    <row r="23" spans="1:12">
      <c r="A23" s="136"/>
      <c r="B23" s="137"/>
      <c r="C23" s="137"/>
      <c r="D23" s="137" t="s">
        <v>5</v>
      </c>
      <c r="E23" s="137"/>
      <c r="F23" s="137"/>
      <c r="G23" s="137"/>
      <c r="H23" s="137"/>
      <c r="I23" s="137"/>
      <c r="J23" s="137"/>
      <c r="K23" s="137"/>
      <c r="L23" s="38"/>
    </row>
    <row r="24" spans="1:12">
      <c r="A24" s="136"/>
      <c r="B24" s="137"/>
      <c r="C24" s="137"/>
      <c r="D24" s="137" t="s">
        <v>114</v>
      </c>
      <c r="E24" s="137"/>
      <c r="F24" s="137"/>
      <c r="G24" s="137"/>
      <c r="H24" s="137"/>
      <c r="I24" s="137"/>
      <c r="J24" s="137"/>
      <c r="K24" s="137"/>
      <c r="L24" s="38"/>
    </row>
    <row r="25" spans="1:12">
      <c r="A25" s="136"/>
      <c r="B25" s="137"/>
      <c r="C25" s="137"/>
      <c r="D25" s="137"/>
      <c r="E25" s="137"/>
      <c r="F25" s="137"/>
      <c r="G25" s="137"/>
      <c r="H25" s="137"/>
      <c r="I25" s="137"/>
      <c r="J25" s="137"/>
      <c r="K25" s="137"/>
      <c r="L25" s="38"/>
    </row>
    <row r="26" spans="1:12" ht="33" customHeight="1">
      <c r="A26" s="136" t="s">
        <v>29</v>
      </c>
      <c r="B26" s="137"/>
      <c r="C26" s="137"/>
      <c r="D26" s="245" t="s">
        <v>30</v>
      </c>
      <c r="E26" s="245"/>
      <c r="F26" s="245"/>
      <c r="G26" s="245"/>
      <c r="H26" s="245"/>
      <c r="I26" s="245"/>
      <c r="J26" s="245"/>
      <c r="K26" s="245"/>
      <c r="L26" s="38"/>
    </row>
    <row r="27" spans="1:12">
      <c r="A27" s="136"/>
      <c r="B27" s="137"/>
      <c r="C27" s="137"/>
      <c r="D27" s="137"/>
      <c r="E27" s="137"/>
      <c r="F27" s="137"/>
      <c r="G27" s="137"/>
      <c r="H27" s="137"/>
      <c r="I27" s="137"/>
      <c r="J27" s="137"/>
      <c r="K27" s="137"/>
      <c r="L27" s="38"/>
    </row>
    <row r="28" spans="1:12">
      <c r="A28" s="136"/>
      <c r="B28" s="137"/>
      <c r="C28" s="137"/>
      <c r="D28" s="137" t="s">
        <v>31</v>
      </c>
      <c r="E28" s="137"/>
      <c r="F28" s="137"/>
      <c r="G28" s="137"/>
      <c r="H28" s="137"/>
      <c r="I28" s="137"/>
      <c r="J28" s="137"/>
      <c r="K28" s="137"/>
      <c r="L28" s="38"/>
    </row>
    <row r="29" spans="1:12">
      <c r="A29" s="136"/>
      <c r="B29" s="137"/>
      <c r="C29" s="137"/>
      <c r="D29" s="137"/>
      <c r="E29" s="137"/>
      <c r="F29" s="137"/>
      <c r="G29" s="137"/>
      <c r="H29" s="137"/>
      <c r="I29" s="137"/>
      <c r="J29" s="137"/>
      <c r="K29" s="137"/>
      <c r="L29" s="38"/>
    </row>
    <row r="30" spans="1:12" ht="32.25" customHeight="1">
      <c r="A30" s="136"/>
      <c r="B30" s="137"/>
      <c r="C30" s="137"/>
      <c r="D30" s="245" t="s">
        <v>32</v>
      </c>
      <c r="E30" s="245"/>
      <c r="F30" s="245"/>
      <c r="G30" s="245"/>
      <c r="H30" s="245"/>
      <c r="I30" s="245"/>
      <c r="J30" s="245"/>
      <c r="K30" s="245"/>
      <c r="L30" s="38"/>
    </row>
    <row r="31" spans="1:12">
      <c r="A31" s="136"/>
      <c r="B31" s="137"/>
      <c r="C31" s="137"/>
      <c r="D31" s="137"/>
      <c r="E31" s="137"/>
      <c r="F31" s="137"/>
      <c r="G31" s="137"/>
      <c r="H31" s="137"/>
      <c r="I31" s="137"/>
      <c r="J31" s="137"/>
      <c r="K31" s="137"/>
      <c r="L31" s="38"/>
    </row>
    <row r="32" spans="1:12">
      <c r="A32" s="136" t="s">
        <v>33</v>
      </c>
      <c r="B32" s="137"/>
      <c r="C32" s="137"/>
      <c r="D32" s="137" t="s">
        <v>2</v>
      </c>
      <c r="E32" s="137"/>
      <c r="F32" s="137"/>
      <c r="G32" s="137"/>
      <c r="H32" s="137"/>
      <c r="I32" s="137"/>
      <c r="J32" s="137"/>
      <c r="K32" s="137"/>
      <c r="L32" s="38"/>
    </row>
    <row r="33" spans="1:12" s="105" customFormat="1">
      <c r="A33" s="136"/>
      <c r="B33" s="137"/>
      <c r="C33" s="137"/>
      <c r="D33" s="137" t="s">
        <v>4</v>
      </c>
      <c r="E33" s="137"/>
      <c r="F33" s="137"/>
      <c r="G33" s="137"/>
      <c r="H33" s="137"/>
      <c r="I33" s="137"/>
      <c r="J33" s="137"/>
      <c r="K33" s="137"/>
      <c r="L33" s="38"/>
    </row>
    <row r="34" spans="1:12">
      <c r="A34" s="136"/>
      <c r="B34" s="137"/>
      <c r="C34" s="137"/>
      <c r="D34" s="137" t="s">
        <v>3</v>
      </c>
      <c r="E34" s="137"/>
      <c r="F34" s="137"/>
      <c r="G34" s="137"/>
      <c r="H34" s="137"/>
      <c r="I34" s="137"/>
      <c r="J34" s="137"/>
      <c r="K34" s="137"/>
      <c r="L34" s="38"/>
    </row>
    <row r="35" spans="1:12">
      <c r="A35" s="136"/>
      <c r="B35" s="137"/>
      <c r="C35" s="137"/>
      <c r="D35" s="137"/>
      <c r="E35" s="137"/>
      <c r="F35" s="137"/>
      <c r="G35" s="137"/>
      <c r="H35" s="137"/>
      <c r="I35" s="137"/>
      <c r="J35" s="137"/>
      <c r="K35" s="137"/>
      <c r="L35" s="38"/>
    </row>
    <row r="36" spans="1:12">
      <c r="A36" s="136"/>
      <c r="B36" s="137"/>
      <c r="C36" s="137"/>
      <c r="D36" s="138" t="s">
        <v>361</v>
      </c>
      <c r="E36" s="137"/>
      <c r="F36" s="137"/>
      <c r="G36" s="137"/>
      <c r="H36" s="137"/>
      <c r="I36" s="137"/>
      <c r="J36" s="137"/>
      <c r="K36" s="137"/>
      <c r="L36" s="38"/>
    </row>
    <row r="37" spans="1:12">
      <c r="A37" s="136"/>
      <c r="B37" s="137"/>
      <c r="C37" s="137"/>
      <c r="D37" s="138" t="s">
        <v>58</v>
      </c>
      <c r="E37" s="137"/>
      <c r="F37" s="137"/>
      <c r="G37" s="137"/>
      <c r="H37" s="137"/>
      <c r="I37" s="137"/>
      <c r="J37" s="137"/>
      <c r="K37" s="137"/>
      <c r="L37" s="38"/>
    </row>
    <row r="38" spans="1:12">
      <c r="A38" s="136"/>
      <c r="B38" s="137"/>
      <c r="C38" s="137"/>
      <c r="D38" s="138" t="s">
        <v>360</v>
      </c>
      <c r="E38" s="137"/>
      <c r="F38" s="137"/>
      <c r="G38" s="137"/>
      <c r="H38" s="137"/>
      <c r="I38" s="137"/>
      <c r="J38" s="137"/>
      <c r="K38" s="137"/>
      <c r="L38" s="38"/>
    </row>
    <row r="39" spans="1:12" s="105" customFormat="1">
      <c r="A39" s="136"/>
      <c r="B39" s="137"/>
      <c r="C39" s="137"/>
      <c r="D39" s="134" t="s">
        <v>362</v>
      </c>
      <c r="E39" s="137"/>
      <c r="F39" s="137"/>
      <c r="G39" s="137"/>
      <c r="H39" s="137"/>
      <c r="I39" s="137"/>
      <c r="J39" s="137"/>
      <c r="K39" s="137"/>
      <c r="L39" s="38"/>
    </row>
    <row r="40" spans="1:12">
      <c r="A40" s="62"/>
      <c r="B40" s="41"/>
      <c r="C40" s="41"/>
      <c r="D40" s="41" t="s">
        <v>363</v>
      </c>
      <c r="E40" s="41"/>
      <c r="F40" s="41"/>
      <c r="G40" s="41"/>
      <c r="H40" s="41"/>
      <c r="I40" s="41"/>
      <c r="J40" s="41"/>
      <c r="K40" s="41"/>
      <c r="L40" s="63"/>
    </row>
    <row r="41" spans="1:12" s="137" customFormat="1"/>
  </sheetData>
  <mergeCells count="5">
    <mergeCell ref="D8:K12"/>
    <mergeCell ref="D16:K16"/>
    <mergeCell ref="A6:K6"/>
    <mergeCell ref="D26:K26"/>
    <mergeCell ref="D30:K30"/>
  </mergeCells>
  <phoneticPr fontId="40" type="noConversion"/>
  <hyperlinks>
    <hyperlink ref="D39" r:id="rId1"/>
  </hyperlinks>
  <pageMargins left="0.7" right="0.7" top="0.75" bottom="0.75" header="0.3" footer="0.3"/>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K68"/>
  <sheetViews>
    <sheetView workbookViewId="0">
      <selection activeCell="G10" sqref="G10"/>
    </sheetView>
  </sheetViews>
  <sheetFormatPr defaultColWidth="8.85546875" defaultRowHeight="15"/>
  <cols>
    <col min="1" max="1" width="8.85546875" style="5"/>
    <col min="2" max="2" width="42.42578125" customWidth="1"/>
    <col min="3" max="7" width="10.140625" customWidth="1"/>
    <col min="11" max="11" width="23.28515625" customWidth="1"/>
  </cols>
  <sheetData>
    <row r="1" spans="1:11" ht="15" customHeight="1">
      <c r="A1" s="277" t="s">
        <v>249</v>
      </c>
      <c r="B1" s="278"/>
      <c r="C1" s="278"/>
      <c r="D1" s="278"/>
      <c r="E1" s="278"/>
      <c r="F1" s="278"/>
      <c r="G1" s="278"/>
      <c r="H1" s="279"/>
      <c r="I1" s="5"/>
    </row>
    <row r="2" spans="1:11" ht="15" customHeight="1">
      <c r="A2" s="280"/>
      <c r="B2" s="281"/>
      <c r="C2" s="281"/>
      <c r="D2" s="281"/>
      <c r="E2" s="281"/>
      <c r="F2" s="281"/>
      <c r="G2" s="281"/>
      <c r="H2" s="282"/>
      <c r="I2" s="5"/>
    </row>
    <row r="4" spans="1:11" ht="15.75" customHeight="1" thickBot="1">
      <c r="B4" s="441" t="s">
        <v>177</v>
      </c>
      <c r="C4" s="441"/>
      <c r="D4" s="441"/>
      <c r="E4" s="441"/>
      <c r="F4" s="441"/>
      <c r="G4" s="441"/>
      <c r="H4" s="441"/>
    </row>
    <row r="5" spans="1:11" ht="15.75" customHeight="1" thickTop="1" thickBot="1">
      <c r="B5" s="440" t="s">
        <v>250</v>
      </c>
      <c r="C5" s="440"/>
      <c r="D5" s="440"/>
      <c r="E5" s="440"/>
      <c r="G5" s="48">
        <v>0</v>
      </c>
      <c r="H5" s="81"/>
    </row>
    <row r="6" spans="1:11" ht="15.75" customHeight="1" thickTop="1" thickBot="1">
      <c r="B6" s="440" t="s">
        <v>251</v>
      </c>
      <c r="C6" s="440"/>
      <c r="D6" s="440"/>
      <c r="E6" s="440"/>
      <c r="G6" s="48">
        <v>0</v>
      </c>
      <c r="H6" s="81"/>
    </row>
    <row r="7" spans="1:11" s="76" customFormat="1" ht="15.75" customHeight="1" thickTop="1" thickBot="1">
      <c r="B7" s="440" t="s">
        <v>80</v>
      </c>
      <c r="C7" s="440"/>
      <c r="D7" s="440"/>
      <c r="E7" s="440"/>
      <c r="G7" s="48">
        <v>0</v>
      </c>
      <c r="H7" s="81"/>
    </row>
    <row r="8" spans="1:11" ht="15.75" customHeight="1" thickTop="1" thickBot="1">
      <c r="B8" s="440" t="s">
        <v>81</v>
      </c>
      <c r="C8" s="440"/>
      <c r="D8" s="440"/>
      <c r="E8" s="440"/>
      <c r="G8" s="48">
        <v>0</v>
      </c>
    </row>
    <row r="9" spans="1:11" ht="15.75" customHeight="1" thickTop="1" thickBot="1">
      <c r="B9" s="440" t="s">
        <v>252</v>
      </c>
      <c r="C9" s="440"/>
      <c r="D9" s="440"/>
      <c r="E9" s="440"/>
      <c r="G9" s="48">
        <v>0</v>
      </c>
      <c r="H9" s="81"/>
    </row>
    <row r="10" spans="1:11" ht="15.75" thickTop="1">
      <c r="K10" s="5"/>
    </row>
    <row r="11" spans="1:11" ht="15.75" thickBot="1">
      <c r="K11" s="5"/>
    </row>
    <row r="12" spans="1:11" ht="21" customHeight="1" thickTop="1">
      <c r="B12" s="49"/>
      <c r="C12" s="53" t="s">
        <v>253</v>
      </c>
      <c r="D12" s="53" t="s">
        <v>254</v>
      </c>
      <c r="E12" s="53" t="s">
        <v>255</v>
      </c>
      <c r="F12" s="53" t="s">
        <v>256</v>
      </c>
      <c r="G12" s="54" t="s">
        <v>257</v>
      </c>
      <c r="K12" s="5"/>
    </row>
    <row r="13" spans="1:11" ht="15.75" customHeight="1">
      <c r="B13" s="50" t="s">
        <v>237</v>
      </c>
      <c r="C13" s="182">
        <v>0</v>
      </c>
      <c r="D13" s="182">
        <f>C13*(1+$G$5)</f>
        <v>0</v>
      </c>
      <c r="E13" s="182">
        <f t="shared" ref="E13:G13" si="0">D13*(1+$G$5)</f>
        <v>0</v>
      </c>
      <c r="F13" s="182">
        <f t="shared" si="0"/>
        <v>0</v>
      </c>
      <c r="G13" s="183">
        <f t="shared" si="0"/>
        <v>0</v>
      </c>
      <c r="K13" s="5"/>
    </row>
    <row r="14" spans="1:11" ht="15.75" customHeight="1">
      <c r="B14" s="50" t="s">
        <v>238</v>
      </c>
      <c r="C14" s="182">
        <v>0</v>
      </c>
      <c r="D14" s="182">
        <f>C14*(1+$G$5)</f>
        <v>0</v>
      </c>
      <c r="E14" s="182">
        <f t="shared" ref="E14:G14" si="1">D14*(1+$G$5)</f>
        <v>0</v>
      </c>
      <c r="F14" s="182">
        <f t="shared" si="1"/>
        <v>0</v>
      </c>
      <c r="G14" s="183">
        <f t="shared" si="1"/>
        <v>0</v>
      </c>
      <c r="K14" s="5"/>
    </row>
    <row r="15" spans="1:11" ht="15.75" customHeight="1">
      <c r="B15" s="50" t="s">
        <v>239</v>
      </c>
      <c r="C15" s="182">
        <f>SUM(C13:C14)</f>
        <v>0</v>
      </c>
      <c r="D15" s="182">
        <f t="shared" ref="D15:G15" si="2">SUM(D13:D14)</f>
        <v>0</v>
      </c>
      <c r="E15" s="182">
        <f t="shared" si="2"/>
        <v>0</v>
      </c>
      <c r="F15" s="182">
        <f t="shared" si="2"/>
        <v>0</v>
      </c>
      <c r="G15" s="183">
        <f t="shared" si="2"/>
        <v>0</v>
      </c>
      <c r="K15" s="5"/>
    </row>
    <row r="16" spans="1:11" ht="15.75" customHeight="1">
      <c r="B16" s="50" t="s">
        <v>240</v>
      </c>
      <c r="C16" s="182">
        <v>0</v>
      </c>
      <c r="D16" s="182">
        <f>C16*(1+$G$5)</f>
        <v>0</v>
      </c>
      <c r="E16" s="182">
        <f t="shared" ref="E16:G16" si="3">D16*(1+$G$5)</f>
        <v>0</v>
      </c>
      <c r="F16" s="182">
        <f t="shared" si="3"/>
        <v>0</v>
      </c>
      <c r="G16" s="183">
        <f t="shared" si="3"/>
        <v>0</v>
      </c>
      <c r="K16" s="5"/>
    </row>
    <row r="17" spans="2:11" ht="15.75" customHeight="1">
      <c r="B17" s="50" t="s">
        <v>241</v>
      </c>
      <c r="C17" s="182">
        <f>C15-C16</f>
        <v>0</v>
      </c>
      <c r="D17" s="182">
        <f t="shared" ref="D17:G17" si="4">D15-D16</f>
        <v>0</v>
      </c>
      <c r="E17" s="182">
        <f t="shared" si="4"/>
        <v>0</v>
      </c>
      <c r="F17" s="182">
        <f t="shared" si="4"/>
        <v>0</v>
      </c>
      <c r="G17" s="183">
        <f t="shared" si="4"/>
        <v>0</v>
      </c>
      <c r="K17" s="5"/>
    </row>
    <row r="18" spans="2:11" ht="15.75" customHeight="1">
      <c r="B18" s="50" t="s">
        <v>242</v>
      </c>
      <c r="C18" s="182">
        <v>0</v>
      </c>
      <c r="D18" s="182">
        <f>C18*(1+$G$6)</f>
        <v>0</v>
      </c>
      <c r="E18" s="182">
        <f t="shared" ref="E18:G18" si="5">D18*(1+$G$6)</f>
        <v>0</v>
      </c>
      <c r="F18" s="182">
        <f t="shared" si="5"/>
        <v>0</v>
      </c>
      <c r="G18" s="183">
        <f t="shared" si="5"/>
        <v>0</v>
      </c>
      <c r="K18" s="5"/>
    </row>
    <row r="19" spans="2:11" ht="15.75" customHeight="1">
      <c r="B19" s="50" t="s">
        <v>243</v>
      </c>
      <c r="C19" s="182">
        <f>C17-C18</f>
        <v>0</v>
      </c>
      <c r="D19" s="182">
        <f t="shared" ref="D19:G19" si="6">D17-D18</f>
        <v>0</v>
      </c>
      <c r="E19" s="182">
        <f t="shared" si="6"/>
        <v>0</v>
      </c>
      <c r="F19" s="182">
        <f t="shared" si="6"/>
        <v>0</v>
      </c>
      <c r="G19" s="183">
        <f t="shared" si="6"/>
        <v>0</v>
      </c>
      <c r="K19" s="5"/>
    </row>
    <row r="20" spans="2:11" ht="15.75" customHeight="1">
      <c r="B20" s="50" t="s">
        <v>244</v>
      </c>
      <c r="C20" s="182">
        <v>0</v>
      </c>
      <c r="D20" s="182">
        <f>C20*(1+$G$6)</f>
        <v>0</v>
      </c>
      <c r="E20" s="182">
        <f t="shared" ref="E20:G20" si="7">D20*(1+$G$6)</f>
        <v>0</v>
      </c>
      <c r="F20" s="182">
        <f t="shared" si="7"/>
        <v>0</v>
      </c>
      <c r="G20" s="183">
        <f t="shared" si="7"/>
        <v>0</v>
      </c>
      <c r="K20" s="5"/>
    </row>
    <row r="21" spans="2:11" ht="15.75" customHeight="1">
      <c r="B21" s="50" t="s">
        <v>245</v>
      </c>
      <c r="C21" s="182">
        <f>C19-C20</f>
        <v>0</v>
      </c>
      <c r="D21" s="182">
        <f t="shared" ref="D21:G21" si="8">D19-D20</f>
        <v>0</v>
      </c>
      <c r="E21" s="182">
        <f t="shared" si="8"/>
        <v>0</v>
      </c>
      <c r="F21" s="182">
        <f t="shared" si="8"/>
        <v>0</v>
      </c>
      <c r="G21" s="183">
        <f t="shared" si="8"/>
        <v>0</v>
      </c>
      <c r="K21" s="5"/>
    </row>
    <row r="22" spans="2:11" ht="15.75" customHeight="1">
      <c r="B22" s="50" t="s">
        <v>246</v>
      </c>
      <c r="C22" s="182">
        <v>0</v>
      </c>
      <c r="D22" s="182">
        <f>$C$22</f>
        <v>0</v>
      </c>
      <c r="E22" s="182">
        <f t="shared" ref="E22:G22" si="9">$C$22</f>
        <v>0</v>
      </c>
      <c r="F22" s="182">
        <f t="shared" si="9"/>
        <v>0</v>
      </c>
      <c r="G22" s="183">
        <f t="shared" si="9"/>
        <v>0</v>
      </c>
      <c r="K22" s="5"/>
    </row>
    <row r="23" spans="2:11" ht="15.75" customHeight="1">
      <c r="B23" s="50" t="s">
        <v>247</v>
      </c>
      <c r="C23" s="182">
        <f>C21-C22</f>
        <v>0</v>
      </c>
      <c r="D23" s="182">
        <f t="shared" ref="D23:G23" si="10">D21-D22</f>
        <v>0</v>
      </c>
      <c r="E23" s="182">
        <f t="shared" si="10"/>
        <v>0</v>
      </c>
      <c r="F23" s="182">
        <f t="shared" si="10"/>
        <v>0</v>
      </c>
      <c r="G23" s="183">
        <f t="shared" si="10"/>
        <v>0</v>
      </c>
      <c r="K23" s="5"/>
    </row>
    <row r="24" spans="2:11" ht="15.75" customHeight="1" thickBot="1">
      <c r="B24" s="52" t="s">
        <v>248</v>
      </c>
      <c r="C24" s="184" t="e">
        <f>C21/C22</f>
        <v>#DIV/0!</v>
      </c>
      <c r="D24" s="184" t="e">
        <f t="shared" ref="D24:G24" si="11">D21/D22</f>
        <v>#DIV/0!</v>
      </c>
      <c r="E24" s="184" t="e">
        <f t="shared" si="11"/>
        <v>#DIV/0!</v>
      </c>
      <c r="F24" s="184" t="e">
        <f t="shared" si="11"/>
        <v>#DIV/0!</v>
      </c>
      <c r="G24" s="185" t="e">
        <f t="shared" si="11"/>
        <v>#DIV/0!</v>
      </c>
      <c r="K24" s="5"/>
    </row>
    <row r="25" spans="2:11" ht="21" customHeight="1" thickTop="1">
      <c r="B25" s="49"/>
      <c r="C25" s="53" t="s">
        <v>258</v>
      </c>
      <c r="D25" s="53" t="s">
        <v>259</v>
      </c>
      <c r="E25" s="53" t="s">
        <v>260</v>
      </c>
      <c r="F25" s="53" t="s">
        <v>261</v>
      </c>
      <c r="G25" s="54" t="s">
        <v>262</v>
      </c>
      <c r="K25" s="5"/>
    </row>
    <row r="26" spans="2:11" ht="15.75" customHeight="1">
      <c r="B26" s="50" t="s">
        <v>237</v>
      </c>
      <c r="C26" s="186">
        <f>G13*(1+$G$5)</f>
        <v>0</v>
      </c>
      <c r="D26" s="182">
        <f>C26*(1+$G$5)</f>
        <v>0</v>
      </c>
      <c r="E26" s="182">
        <f t="shared" ref="E26:G26" si="12">D26*(1+$G$5)</f>
        <v>0</v>
      </c>
      <c r="F26" s="182">
        <f t="shared" si="12"/>
        <v>0</v>
      </c>
      <c r="G26" s="183">
        <f t="shared" si="12"/>
        <v>0</v>
      </c>
      <c r="K26" s="5"/>
    </row>
    <row r="27" spans="2:11">
      <c r="B27" s="50" t="s">
        <v>238</v>
      </c>
      <c r="C27" s="186">
        <f>G14*(1+$G$5)</f>
        <v>0</v>
      </c>
      <c r="D27" s="182">
        <f>C27*(1+$G$5)</f>
        <v>0</v>
      </c>
      <c r="E27" s="182">
        <f t="shared" ref="E27:G27" si="13">D27*(1+$G$5)</f>
        <v>0</v>
      </c>
      <c r="F27" s="182">
        <f t="shared" si="13"/>
        <v>0</v>
      </c>
      <c r="G27" s="183">
        <f t="shared" si="13"/>
        <v>0</v>
      </c>
      <c r="K27" s="5"/>
    </row>
    <row r="28" spans="2:11">
      <c r="B28" s="50" t="s">
        <v>239</v>
      </c>
      <c r="C28" s="186">
        <f>SUM(C26:C27)</f>
        <v>0</v>
      </c>
      <c r="D28" s="182">
        <f t="shared" ref="D28" si="14">SUM(D26:D27)</f>
        <v>0</v>
      </c>
      <c r="E28" s="182">
        <f t="shared" ref="E28" si="15">SUM(E26:E27)</f>
        <v>0</v>
      </c>
      <c r="F28" s="182">
        <f t="shared" ref="F28" si="16">SUM(F26:F27)</f>
        <v>0</v>
      </c>
      <c r="G28" s="183">
        <f t="shared" ref="G28" si="17">SUM(G26:G27)</f>
        <v>0</v>
      </c>
      <c r="K28" s="5"/>
    </row>
    <row r="29" spans="2:11">
      <c r="B29" s="50" t="s">
        <v>240</v>
      </c>
      <c r="C29" s="186">
        <f>G16*(1+$G$5)</f>
        <v>0</v>
      </c>
      <c r="D29" s="182">
        <f>C29*(1+$G$5)</f>
        <v>0</v>
      </c>
      <c r="E29" s="182">
        <f t="shared" ref="E29:G29" si="18">D29*(1+$G$5)</f>
        <v>0</v>
      </c>
      <c r="F29" s="182">
        <f t="shared" si="18"/>
        <v>0</v>
      </c>
      <c r="G29" s="183">
        <f t="shared" si="18"/>
        <v>0</v>
      </c>
      <c r="K29" s="5"/>
    </row>
    <row r="30" spans="2:11">
      <c r="B30" s="50" t="s">
        <v>7</v>
      </c>
      <c r="C30" s="186">
        <f>C28-C29</f>
        <v>0</v>
      </c>
      <c r="D30" s="182">
        <f t="shared" ref="D30" si="19">D28-D29</f>
        <v>0</v>
      </c>
      <c r="E30" s="182">
        <f t="shared" ref="E30" si="20">E28-E29</f>
        <v>0</v>
      </c>
      <c r="F30" s="182">
        <f t="shared" ref="F30" si="21">F28-F29</f>
        <v>0</v>
      </c>
      <c r="G30" s="183">
        <f t="shared" ref="G30" si="22">G28-G29</f>
        <v>0</v>
      </c>
      <c r="K30" s="5"/>
    </row>
    <row r="31" spans="2:11">
      <c r="B31" s="50" t="s">
        <v>242</v>
      </c>
      <c r="C31" s="186">
        <f>G18*(1+$G$6)</f>
        <v>0</v>
      </c>
      <c r="D31" s="182">
        <f>C31*(1+$G$6)</f>
        <v>0</v>
      </c>
      <c r="E31" s="182">
        <f t="shared" ref="E31:G31" si="23">D31*(1+$G$6)</f>
        <v>0</v>
      </c>
      <c r="F31" s="182">
        <f t="shared" si="23"/>
        <v>0</v>
      </c>
      <c r="G31" s="183">
        <f t="shared" si="23"/>
        <v>0</v>
      </c>
      <c r="K31" s="5"/>
    </row>
    <row r="32" spans="2:11">
      <c r="B32" s="50" t="s">
        <v>243</v>
      </c>
      <c r="C32" s="186">
        <f>C30-C31</f>
        <v>0</v>
      </c>
      <c r="D32" s="182">
        <f t="shared" ref="D32" si="24">D30-D31</f>
        <v>0</v>
      </c>
      <c r="E32" s="182">
        <f t="shared" ref="E32" si="25">E30-E31</f>
        <v>0</v>
      </c>
      <c r="F32" s="182">
        <f t="shared" ref="F32" si="26">F30-F31</f>
        <v>0</v>
      </c>
      <c r="G32" s="183">
        <f t="shared" ref="G32" si="27">G30-G31</f>
        <v>0</v>
      </c>
      <c r="K32" s="5"/>
    </row>
    <row r="33" spans="2:11">
      <c r="B33" s="50" t="s">
        <v>244</v>
      </c>
      <c r="C33" s="186">
        <f>G20*(1+$G$6)</f>
        <v>0</v>
      </c>
      <c r="D33" s="182">
        <f>C33*(1+$G$6)</f>
        <v>0</v>
      </c>
      <c r="E33" s="182">
        <f t="shared" ref="E33:G33" si="28">D33*(1+$G$6)</f>
        <v>0</v>
      </c>
      <c r="F33" s="182">
        <f t="shared" si="28"/>
        <v>0</v>
      </c>
      <c r="G33" s="183">
        <f t="shared" si="28"/>
        <v>0</v>
      </c>
      <c r="K33" s="5"/>
    </row>
    <row r="34" spans="2:11">
      <c r="B34" s="50" t="s">
        <v>245</v>
      </c>
      <c r="C34" s="186">
        <f>C32-C33</f>
        <v>0</v>
      </c>
      <c r="D34" s="182">
        <f t="shared" ref="D34" si="29">D32-D33</f>
        <v>0</v>
      </c>
      <c r="E34" s="182">
        <f t="shared" ref="E34" si="30">E32-E33</f>
        <v>0</v>
      </c>
      <c r="F34" s="182">
        <f t="shared" ref="F34" si="31">F32-F33</f>
        <v>0</v>
      </c>
      <c r="G34" s="183">
        <f t="shared" ref="G34" si="32">G32-G33</f>
        <v>0</v>
      </c>
      <c r="K34" s="5"/>
    </row>
    <row r="35" spans="2:11">
      <c r="B35" s="50" t="s">
        <v>246</v>
      </c>
      <c r="C35" s="186">
        <f>$C$22</f>
        <v>0</v>
      </c>
      <c r="D35" s="182">
        <f>$C$22</f>
        <v>0</v>
      </c>
      <c r="E35" s="182">
        <f t="shared" ref="E35:G35" si="33">$C$22</f>
        <v>0</v>
      </c>
      <c r="F35" s="182">
        <f t="shared" si="33"/>
        <v>0</v>
      </c>
      <c r="G35" s="183">
        <f t="shared" si="33"/>
        <v>0</v>
      </c>
      <c r="K35" s="5"/>
    </row>
    <row r="36" spans="2:11">
      <c r="B36" s="50" t="s">
        <v>247</v>
      </c>
      <c r="C36" s="186">
        <f>C34-C35</f>
        <v>0</v>
      </c>
      <c r="D36" s="182">
        <f t="shared" ref="D36" si="34">D34-D35</f>
        <v>0</v>
      </c>
      <c r="E36" s="182">
        <f t="shared" ref="E36" si="35">E34-E35</f>
        <v>0</v>
      </c>
      <c r="F36" s="182">
        <f t="shared" ref="F36" si="36">F34-F35</f>
        <v>0</v>
      </c>
      <c r="G36" s="183">
        <f t="shared" ref="G36" si="37">G34-G35</f>
        <v>0</v>
      </c>
      <c r="K36" s="5"/>
    </row>
    <row r="37" spans="2:11" ht="15.75" thickBot="1">
      <c r="B37" s="51" t="s">
        <v>248</v>
      </c>
      <c r="C37" s="184" t="e">
        <f>C34/C35</f>
        <v>#DIV/0!</v>
      </c>
      <c r="D37" s="184" t="e">
        <f t="shared" ref="D37" si="38">D34/D35</f>
        <v>#DIV/0!</v>
      </c>
      <c r="E37" s="184" t="e">
        <f t="shared" ref="E37:G37" si="39">E34/E35</f>
        <v>#DIV/0!</v>
      </c>
      <c r="F37" s="184" t="e">
        <f t="shared" si="39"/>
        <v>#DIV/0!</v>
      </c>
      <c r="G37" s="185" t="e">
        <f t="shared" si="39"/>
        <v>#DIV/0!</v>
      </c>
      <c r="K37" s="5"/>
    </row>
    <row r="38" spans="2:11" ht="15.75" thickTop="1">
      <c r="B38" s="49"/>
      <c r="C38" s="53" t="s">
        <v>263</v>
      </c>
      <c r="D38" s="53" t="s">
        <v>264</v>
      </c>
      <c r="E38" s="53" t="s">
        <v>116</v>
      </c>
      <c r="F38" s="53" t="s">
        <v>117</v>
      </c>
      <c r="G38" s="54" t="s">
        <v>118</v>
      </c>
      <c r="K38" s="5"/>
    </row>
    <row r="39" spans="2:11">
      <c r="B39" s="50" t="s">
        <v>237</v>
      </c>
      <c r="C39" s="186">
        <f>G26*(1+$G$5)</f>
        <v>0</v>
      </c>
      <c r="D39" s="182">
        <f>C39*(1+$G$5)</f>
        <v>0</v>
      </c>
      <c r="E39" s="182">
        <f t="shared" ref="E39:G39" si="40">D39*(1+$G$5)</f>
        <v>0</v>
      </c>
      <c r="F39" s="182">
        <f t="shared" si="40"/>
        <v>0</v>
      </c>
      <c r="G39" s="183">
        <f t="shared" si="40"/>
        <v>0</v>
      </c>
      <c r="K39" s="5"/>
    </row>
    <row r="40" spans="2:11">
      <c r="B40" s="50" t="s">
        <v>238</v>
      </c>
      <c r="C40" s="186">
        <f>G27*(1+$G$5)</f>
        <v>0</v>
      </c>
      <c r="D40" s="182">
        <f>C40*(1+$G$5)</f>
        <v>0</v>
      </c>
      <c r="E40" s="182">
        <f t="shared" ref="E40:G40" si="41">D40*(1+$G$5)</f>
        <v>0</v>
      </c>
      <c r="F40" s="182">
        <f t="shared" si="41"/>
        <v>0</v>
      </c>
      <c r="G40" s="183">
        <f t="shared" si="41"/>
        <v>0</v>
      </c>
      <c r="K40" s="5"/>
    </row>
    <row r="41" spans="2:11">
      <c r="B41" s="50" t="s">
        <v>239</v>
      </c>
      <c r="C41" s="186">
        <f>SUM(C39:C40)</f>
        <v>0</v>
      </c>
      <c r="D41" s="182">
        <f t="shared" ref="D41" si="42">SUM(D39:D40)</f>
        <v>0</v>
      </c>
      <c r="E41" s="182">
        <f t="shared" ref="E41" si="43">SUM(E39:E40)</f>
        <v>0</v>
      </c>
      <c r="F41" s="182">
        <f t="shared" ref="F41" si="44">SUM(F39:F40)</f>
        <v>0</v>
      </c>
      <c r="G41" s="183">
        <f t="shared" ref="G41" si="45">SUM(G39:G40)</f>
        <v>0</v>
      </c>
      <c r="K41" s="5"/>
    </row>
    <row r="42" spans="2:11">
      <c r="B42" s="50" t="s">
        <v>240</v>
      </c>
      <c r="C42" s="186">
        <f>G29*(1+$G$5)</f>
        <v>0</v>
      </c>
      <c r="D42" s="182">
        <f>C42*(1+$G$5)</f>
        <v>0</v>
      </c>
      <c r="E42" s="182">
        <f t="shared" ref="E42:G42" si="46">D42*(1+$G$5)</f>
        <v>0</v>
      </c>
      <c r="F42" s="182">
        <f t="shared" si="46"/>
        <v>0</v>
      </c>
      <c r="G42" s="183">
        <f t="shared" si="46"/>
        <v>0</v>
      </c>
      <c r="K42" s="5"/>
    </row>
    <row r="43" spans="2:11">
      <c r="B43" s="50" t="s">
        <v>241</v>
      </c>
      <c r="C43" s="186">
        <f>C41-C42</f>
        <v>0</v>
      </c>
      <c r="D43" s="182">
        <f t="shared" ref="D43" si="47">D41-D42</f>
        <v>0</v>
      </c>
      <c r="E43" s="182">
        <f t="shared" ref="E43" si="48">E41-E42</f>
        <v>0</v>
      </c>
      <c r="F43" s="182">
        <f t="shared" ref="F43" si="49">F41-F42</f>
        <v>0</v>
      </c>
      <c r="G43" s="183">
        <f t="shared" ref="G43" si="50">G41-G42</f>
        <v>0</v>
      </c>
      <c r="K43" s="5"/>
    </row>
    <row r="44" spans="2:11">
      <c r="B44" s="50" t="s">
        <v>242</v>
      </c>
      <c r="C44" s="186">
        <f>G31*(1+$G$6)</f>
        <v>0</v>
      </c>
      <c r="D44" s="182">
        <f>C44*(1+$G$6)</f>
        <v>0</v>
      </c>
      <c r="E44" s="182">
        <f t="shared" ref="E44:G44" si="51">D44*(1+$G$6)</f>
        <v>0</v>
      </c>
      <c r="F44" s="182">
        <f t="shared" si="51"/>
        <v>0</v>
      </c>
      <c r="G44" s="183">
        <f t="shared" si="51"/>
        <v>0</v>
      </c>
      <c r="K44" s="5"/>
    </row>
    <row r="45" spans="2:11">
      <c r="B45" s="50" t="s">
        <v>243</v>
      </c>
      <c r="C45" s="186">
        <f>C43-C44</f>
        <v>0</v>
      </c>
      <c r="D45" s="182">
        <f t="shared" ref="D45" si="52">D43-D44</f>
        <v>0</v>
      </c>
      <c r="E45" s="182">
        <f t="shared" ref="E45" si="53">E43-E44</f>
        <v>0</v>
      </c>
      <c r="F45" s="182">
        <f t="shared" ref="F45" si="54">F43-F44</f>
        <v>0</v>
      </c>
      <c r="G45" s="183">
        <f t="shared" ref="G45" si="55">G43-G44</f>
        <v>0</v>
      </c>
      <c r="K45" s="5"/>
    </row>
    <row r="46" spans="2:11">
      <c r="B46" s="50" t="s">
        <v>244</v>
      </c>
      <c r="C46" s="186">
        <f>G33*(1+$G$6)</f>
        <v>0</v>
      </c>
      <c r="D46" s="182">
        <f>C46*(1+$G$6)</f>
        <v>0</v>
      </c>
      <c r="E46" s="182">
        <f t="shared" ref="E46:G46" si="56">D46*(1+$G$6)</f>
        <v>0</v>
      </c>
      <c r="F46" s="182">
        <f t="shared" si="56"/>
        <v>0</v>
      </c>
      <c r="G46" s="183">
        <f t="shared" si="56"/>
        <v>0</v>
      </c>
      <c r="K46" s="5"/>
    </row>
    <row r="47" spans="2:11">
      <c r="B47" s="50" t="s">
        <v>245</v>
      </c>
      <c r="C47" s="186">
        <f>C45-C46</f>
        <v>0</v>
      </c>
      <c r="D47" s="182">
        <f t="shared" ref="D47" si="57">D45-D46</f>
        <v>0</v>
      </c>
      <c r="E47" s="182">
        <f t="shared" ref="E47" si="58">E45-E46</f>
        <v>0</v>
      </c>
      <c r="F47" s="182">
        <f t="shared" ref="F47" si="59">F45-F46</f>
        <v>0</v>
      </c>
      <c r="G47" s="183">
        <f t="shared" ref="G47" si="60">G45-G46</f>
        <v>0</v>
      </c>
      <c r="K47" s="5"/>
    </row>
    <row r="48" spans="2:11">
      <c r="B48" s="50" t="s">
        <v>246</v>
      </c>
      <c r="C48" s="186">
        <f>$C$22</f>
        <v>0</v>
      </c>
      <c r="D48" s="182">
        <f>$C$22</f>
        <v>0</v>
      </c>
      <c r="E48" s="182">
        <f t="shared" ref="E48:G48" si="61">$C$22</f>
        <v>0</v>
      </c>
      <c r="F48" s="182">
        <f t="shared" si="61"/>
        <v>0</v>
      </c>
      <c r="G48" s="183">
        <f t="shared" si="61"/>
        <v>0</v>
      </c>
      <c r="K48" s="5"/>
    </row>
    <row r="49" spans="2:11">
      <c r="B49" s="50" t="s">
        <v>247</v>
      </c>
      <c r="C49" s="186">
        <f>C47-C48</f>
        <v>0</v>
      </c>
      <c r="D49" s="182">
        <f t="shared" ref="D49" si="62">D47-D48</f>
        <v>0</v>
      </c>
      <c r="E49" s="182">
        <f t="shared" ref="E49" si="63">E47-E48</f>
        <v>0</v>
      </c>
      <c r="F49" s="182">
        <f t="shared" ref="F49" si="64">F47-F48</f>
        <v>0</v>
      </c>
      <c r="G49" s="183">
        <f t="shared" ref="G49" si="65">G47-G48</f>
        <v>0</v>
      </c>
      <c r="K49" s="5"/>
    </row>
    <row r="50" spans="2:11" ht="15.75" thickBot="1">
      <c r="B50" s="51" t="s">
        <v>248</v>
      </c>
      <c r="C50" s="184" t="e">
        <f>C47/C48</f>
        <v>#DIV/0!</v>
      </c>
      <c r="D50" s="184" t="e">
        <f t="shared" ref="D50:G50" si="66">D47/D48</f>
        <v>#DIV/0!</v>
      </c>
      <c r="E50" s="184" t="e">
        <f t="shared" si="66"/>
        <v>#DIV/0!</v>
      </c>
      <c r="F50" s="184" t="e">
        <f t="shared" si="66"/>
        <v>#DIV/0!</v>
      </c>
      <c r="G50" s="185" t="e">
        <f t="shared" si="66"/>
        <v>#DIV/0!</v>
      </c>
      <c r="K50" s="5"/>
    </row>
    <row r="51" spans="2:11" ht="15.75" thickTop="1">
      <c r="C51" s="53"/>
      <c r="D51" s="53"/>
      <c r="E51" s="53"/>
      <c r="F51" s="53"/>
      <c r="K51" s="5"/>
    </row>
    <row r="52" spans="2:11">
      <c r="K52" s="5"/>
    </row>
    <row r="53" spans="2:11">
      <c r="K53" s="5"/>
    </row>
    <row r="54" spans="2:11">
      <c r="K54" s="5"/>
    </row>
    <row r="55" spans="2:11">
      <c r="K55" s="5"/>
    </row>
    <row r="56" spans="2:11">
      <c r="K56" s="5"/>
    </row>
    <row r="57" spans="2:11">
      <c r="K57" s="5"/>
    </row>
    <row r="58" spans="2:11">
      <c r="K58" s="5"/>
    </row>
    <row r="59" spans="2:11">
      <c r="K59" s="5"/>
    </row>
    <row r="60" spans="2:11">
      <c r="K60" s="5"/>
    </row>
    <row r="61" spans="2:11">
      <c r="K61" s="5"/>
    </row>
    <row r="62" spans="2:11">
      <c r="K62" s="5"/>
    </row>
    <row r="63" spans="2:11">
      <c r="K63" s="5"/>
    </row>
    <row r="64" spans="2:11">
      <c r="K64" s="5"/>
    </row>
    <row r="65" spans="11:11">
      <c r="K65" s="5"/>
    </row>
    <row r="66" spans="11:11">
      <c r="K66" s="5"/>
    </row>
    <row r="67" spans="11:11">
      <c r="K67" s="5"/>
    </row>
    <row r="68" spans="11:11">
      <c r="K68" s="5"/>
    </row>
  </sheetData>
  <mergeCells count="7">
    <mergeCell ref="A1:H2"/>
    <mergeCell ref="B9:E9"/>
    <mergeCell ref="B4:H4"/>
    <mergeCell ref="B5:E5"/>
    <mergeCell ref="B6:E6"/>
    <mergeCell ref="B8:E8"/>
    <mergeCell ref="B7:E7"/>
  </mergeCells>
  <phoneticPr fontId="40" type="noConversion"/>
  <pageMargins left="0.25" right="0.25"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K22"/>
  <sheetViews>
    <sheetView workbookViewId="0">
      <selection activeCell="A5" sqref="A5:K11"/>
    </sheetView>
  </sheetViews>
  <sheetFormatPr defaultColWidth="8.85546875" defaultRowHeight="15"/>
  <cols>
    <col min="1" max="2" width="11.7109375" customWidth="1"/>
    <col min="3" max="3" width="18.28515625" customWidth="1"/>
    <col min="4" max="10" width="11.7109375" customWidth="1"/>
    <col min="11" max="11" width="18.140625" customWidth="1"/>
  </cols>
  <sheetData>
    <row r="1" spans="1:11" ht="38.25" customHeight="1">
      <c r="A1" s="456" t="s">
        <v>77</v>
      </c>
      <c r="B1" s="457"/>
      <c r="C1" s="457"/>
      <c r="D1" s="457"/>
      <c r="E1" s="457"/>
      <c r="F1" s="457"/>
      <c r="G1" s="457"/>
      <c r="H1" s="457"/>
      <c r="I1" s="457"/>
      <c r="J1" s="457"/>
      <c r="K1" s="458"/>
    </row>
    <row r="2" spans="1:11" s="76" customFormat="1" ht="42.75" customHeight="1">
      <c r="A2" s="459" t="s">
        <v>78</v>
      </c>
      <c r="B2" s="460"/>
      <c r="C2" s="460"/>
      <c r="D2" s="460"/>
      <c r="E2" s="460"/>
      <c r="F2" s="460"/>
      <c r="G2" s="460"/>
      <c r="H2" s="460"/>
      <c r="I2" s="460"/>
      <c r="J2" s="460"/>
      <c r="K2" s="461"/>
    </row>
    <row r="3" spans="1:11" s="76" customFormat="1" ht="27.75" customHeight="1">
      <c r="A3" s="470" t="s">
        <v>72</v>
      </c>
      <c r="B3" s="471"/>
      <c r="C3" s="474" t="s">
        <v>68</v>
      </c>
      <c r="D3" s="476" t="s">
        <v>150</v>
      </c>
      <c r="E3" s="480" t="s">
        <v>73</v>
      </c>
      <c r="F3" s="481"/>
      <c r="G3" s="468" t="s">
        <v>74</v>
      </c>
      <c r="H3" s="476" t="s">
        <v>69</v>
      </c>
      <c r="I3" s="478" t="s">
        <v>75</v>
      </c>
      <c r="J3" s="471"/>
      <c r="K3" s="466" t="s">
        <v>76</v>
      </c>
    </row>
    <row r="4" spans="1:11" ht="38.25" customHeight="1">
      <c r="A4" s="472"/>
      <c r="B4" s="473"/>
      <c r="C4" s="475"/>
      <c r="D4" s="477"/>
      <c r="E4" s="94" t="s">
        <v>70</v>
      </c>
      <c r="F4" s="94" t="s">
        <v>71</v>
      </c>
      <c r="G4" s="469"/>
      <c r="H4" s="477"/>
      <c r="I4" s="479"/>
      <c r="J4" s="473"/>
      <c r="K4" s="467"/>
    </row>
    <row r="5" spans="1:11" ht="20.100000000000001" customHeight="1">
      <c r="A5" s="448"/>
      <c r="B5" s="449"/>
      <c r="C5" s="90"/>
      <c r="D5" s="90"/>
      <c r="E5" s="90"/>
      <c r="F5" s="90"/>
      <c r="G5" s="90"/>
      <c r="H5" s="90"/>
      <c r="I5" s="454"/>
      <c r="J5" s="449"/>
      <c r="K5" s="91"/>
    </row>
    <row r="6" spans="1:11" ht="20.100000000000001" customHeight="1">
      <c r="A6" s="453"/>
      <c r="B6" s="451"/>
      <c r="C6" s="155"/>
      <c r="D6" s="95"/>
      <c r="E6" s="155"/>
      <c r="F6" s="155"/>
      <c r="G6" s="95"/>
      <c r="H6" s="155"/>
      <c r="I6" s="455"/>
      <c r="J6" s="451"/>
      <c r="K6" s="156"/>
    </row>
    <row r="7" spans="1:11" ht="20.100000000000001" customHeight="1">
      <c r="A7" s="448"/>
      <c r="B7" s="449"/>
      <c r="C7" s="90"/>
      <c r="D7" s="90"/>
      <c r="E7" s="90"/>
      <c r="F7" s="90"/>
      <c r="G7" s="90"/>
      <c r="H7" s="90"/>
      <c r="I7" s="454"/>
      <c r="J7" s="449"/>
      <c r="K7" s="91"/>
    </row>
    <row r="8" spans="1:11" s="76" customFormat="1" ht="20.100000000000001" customHeight="1">
      <c r="A8" s="453"/>
      <c r="B8" s="451"/>
      <c r="C8" s="155"/>
      <c r="D8" s="95"/>
      <c r="E8" s="155"/>
      <c r="F8" s="155"/>
      <c r="G8" s="95"/>
      <c r="H8" s="95"/>
      <c r="I8" s="455"/>
      <c r="J8" s="451"/>
      <c r="K8" s="156"/>
    </row>
    <row r="9" spans="1:11" s="76" customFormat="1" ht="20.100000000000001" customHeight="1">
      <c r="A9" s="448"/>
      <c r="B9" s="449"/>
      <c r="C9" s="90"/>
      <c r="D9" s="90"/>
      <c r="E9" s="90"/>
      <c r="F9" s="90"/>
      <c r="G9" s="90"/>
      <c r="H9" s="90"/>
      <c r="I9" s="454"/>
      <c r="J9" s="449"/>
      <c r="K9" s="91"/>
    </row>
    <row r="10" spans="1:11" ht="20.100000000000001" customHeight="1">
      <c r="A10" s="453"/>
      <c r="B10" s="451"/>
      <c r="C10" s="155"/>
      <c r="D10" s="95"/>
      <c r="E10" s="155"/>
      <c r="F10" s="155"/>
      <c r="G10" s="95"/>
      <c r="H10" s="155"/>
      <c r="I10" s="455"/>
      <c r="J10" s="451"/>
      <c r="K10" s="156"/>
    </row>
    <row r="11" spans="1:11" ht="20.100000000000001" customHeight="1">
      <c r="A11" s="448"/>
      <c r="B11" s="449"/>
      <c r="C11" s="90"/>
      <c r="D11" s="90"/>
      <c r="E11" s="90"/>
      <c r="F11" s="90"/>
      <c r="G11" s="90"/>
      <c r="H11" s="90"/>
      <c r="I11" s="454"/>
      <c r="J11" s="449"/>
      <c r="K11" s="91"/>
    </row>
    <row r="12" spans="1:11" ht="20.100000000000001" customHeight="1">
      <c r="A12" s="453"/>
      <c r="B12" s="451"/>
      <c r="C12" s="95"/>
      <c r="D12" s="95"/>
      <c r="E12" s="95"/>
      <c r="F12" s="95"/>
      <c r="G12" s="95"/>
      <c r="H12" s="95"/>
      <c r="I12" s="455"/>
      <c r="J12" s="451"/>
      <c r="K12" s="96"/>
    </row>
    <row r="13" spans="1:11" ht="20.100000000000001" customHeight="1">
      <c r="A13" s="448"/>
      <c r="B13" s="449"/>
      <c r="C13" s="90"/>
      <c r="D13" s="90"/>
      <c r="E13" s="90"/>
      <c r="F13" s="90"/>
      <c r="G13" s="90"/>
      <c r="H13" s="90"/>
      <c r="I13" s="454"/>
      <c r="J13" s="449"/>
      <c r="K13" s="91"/>
    </row>
    <row r="14" spans="1:11" ht="20.100000000000001" customHeight="1">
      <c r="A14" s="450"/>
      <c r="B14" s="451"/>
      <c r="C14" s="95"/>
      <c r="D14" s="95"/>
      <c r="E14" s="95"/>
      <c r="F14" s="95"/>
      <c r="G14" s="95"/>
      <c r="H14" s="95"/>
      <c r="I14" s="455"/>
      <c r="J14" s="451"/>
      <c r="K14" s="96"/>
    </row>
    <row r="15" spans="1:11" ht="20.100000000000001" customHeight="1" thickBot="1">
      <c r="A15" s="452"/>
      <c r="B15" s="443"/>
      <c r="C15" s="92"/>
      <c r="D15" s="92"/>
      <c r="E15" s="92"/>
      <c r="F15" s="92"/>
      <c r="G15" s="92"/>
      <c r="H15" s="92"/>
      <c r="I15" s="442"/>
      <c r="J15" s="443"/>
      <c r="K15" s="93"/>
    </row>
    <row r="16" spans="1:11">
      <c r="A16" s="44"/>
      <c r="B16" s="40"/>
      <c r="C16" s="40"/>
      <c r="D16" s="40"/>
      <c r="E16" s="40"/>
      <c r="F16" s="40"/>
      <c r="G16" s="40"/>
      <c r="H16" s="40"/>
      <c r="I16" s="40"/>
      <c r="J16" s="40"/>
      <c r="K16" s="89"/>
    </row>
    <row r="17" spans="1:11">
      <c r="A17" s="444" t="s">
        <v>22</v>
      </c>
      <c r="B17" s="445"/>
      <c r="C17" s="445"/>
      <c r="D17" s="445"/>
      <c r="E17" s="445"/>
      <c r="F17" s="445"/>
      <c r="G17" s="445"/>
      <c r="H17" s="445"/>
      <c r="I17" s="445"/>
      <c r="J17" s="445"/>
      <c r="K17" s="446"/>
    </row>
    <row r="18" spans="1:11">
      <c r="A18" s="447"/>
      <c r="B18" s="445"/>
      <c r="C18" s="445"/>
      <c r="D18" s="445"/>
      <c r="E18" s="445"/>
      <c r="F18" s="445"/>
      <c r="G18" s="445"/>
      <c r="H18" s="445"/>
      <c r="I18" s="445"/>
      <c r="J18" s="445"/>
      <c r="K18" s="446"/>
    </row>
    <row r="19" spans="1:11">
      <c r="A19" s="447"/>
      <c r="B19" s="445"/>
      <c r="C19" s="445"/>
      <c r="D19" s="445"/>
      <c r="E19" s="445"/>
      <c r="F19" s="445"/>
      <c r="G19" s="445"/>
      <c r="H19" s="445"/>
      <c r="I19" s="445"/>
      <c r="J19" s="445"/>
      <c r="K19" s="446"/>
    </row>
    <row r="20" spans="1:11">
      <c r="A20" s="44"/>
      <c r="B20" s="40"/>
      <c r="C20" s="40"/>
      <c r="D20" s="40"/>
      <c r="E20" s="40"/>
      <c r="F20" s="40"/>
      <c r="G20" s="40"/>
      <c r="H20" s="40"/>
      <c r="I20" s="40"/>
      <c r="J20" s="40"/>
      <c r="K20" s="89"/>
    </row>
    <row r="21" spans="1:11">
      <c r="A21" s="444"/>
      <c r="B21" s="244"/>
      <c r="C21" s="244"/>
      <c r="D21" s="244"/>
      <c r="E21" s="244"/>
      <c r="F21" s="244"/>
      <c r="G21" s="244"/>
      <c r="H21" s="244"/>
      <c r="I21" s="244"/>
      <c r="J21" s="244"/>
      <c r="K21" s="462"/>
    </row>
    <row r="22" spans="1:11" ht="15.75" thickBot="1">
      <c r="A22" s="463"/>
      <c r="B22" s="464"/>
      <c r="C22" s="464"/>
      <c r="D22" s="464"/>
      <c r="E22" s="464"/>
      <c r="F22" s="464"/>
      <c r="G22" s="464"/>
      <c r="H22" s="464"/>
      <c r="I22" s="464"/>
      <c r="J22" s="464"/>
      <c r="K22" s="465"/>
    </row>
  </sheetData>
  <mergeCells count="34">
    <mergeCell ref="A21:K22"/>
    <mergeCell ref="K3:K4"/>
    <mergeCell ref="I5:J5"/>
    <mergeCell ref="I6:J6"/>
    <mergeCell ref="I7:J7"/>
    <mergeCell ref="I8:J8"/>
    <mergeCell ref="I9:J9"/>
    <mergeCell ref="G3:G4"/>
    <mergeCell ref="A3:B4"/>
    <mergeCell ref="C3:C4"/>
    <mergeCell ref="D3:D4"/>
    <mergeCell ref="H3:H4"/>
    <mergeCell ref="I3:J4"/>
    <mergeCell ref="I10:J10"/>
    <mergeCell ref="E3:F3"/>
    <mergeCell ref="A8:B8"/>
    <mergeCell ref="A1:K1"/>
    <mergeCell ref="A2:K2"/>
    <mergeCell ref="I14:J14"/>
    <mergeCell ref="A6:B6"/>
    <mergeCell ref="A7:B7"/>
    <mergeCell ref="I15:J15"/>
    <mergeCell ref="A17:K19"/>
    <mergeCell ref="A5:B5"/>
    <mergeCell ref="A14:B14"/>
    <mergeCell ref="A15:B15"/>
    <mergeCell ref="A11:B11"/>
    <mergeCell ref="A12:B12"/>
    <mergeCell ref="A13:B13"/>
    <mergeCell ref="I11:J11"/>
    <mergeCell ref="I12:J12"/>
    <mergeCell ref="I13:J13"/>
    <mergeCell ref="A9:B9"/>
    <mergeCell ref="A10:B10"/>
  </mergeCells>
  <phoneticPr fontId="40"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K22"/>
  <sheetViews>
    <sheetView workbookViewId="0">
      <selection activeCell="H16" sqref="H16"/>
    </sheetView>
  </sheetViews>
  <sheetFormatPr defaultColWidth="8.85546875" defaultRowHeight="15"/>
  <cols>
    <col min="1" max="2" width="11.7109375" customWidth="1"/>
    <col min="3" max="3" width="18.28515625" customWidth="1"/>
    <col min="4" max="10" width="11.7109375" customWidth="1"/>
    <col min="11" max="11" width="16.42578125" customWidth="1"/>
  </cols>
  <sheetData>
    <row r="1" spans="1:11" ht="26.25">
      <c r="A1" s="456" t="s">
        <v>79</v>
      </c>
      <c r="B1" s="457"/>
      <c r="C1" s="457"/>
      <c r="D1" s="457"/>
      <c r="E1" s="457"/>
      <c r="F1" s="457"/>
      <c r="G1" s="457"/>
      <c r="H1" s="457"/>
      <c r="I1" s="457"/>
      <c r="J1" s="457"/>
      <c r="K1" s="458"/>
    </row>
    <row r="2" spans="1:11">
      <c r="A2" s="459" t="s">
        <v>78</v>
      </c>
      <c r="B2" s="460"/>
      <c r="C2" s="460"/>
      <c r="D2" s="460"/>
      <c r="E2" s="460"/>
      <c r="F2" s="460"/>
      <c r="G2" s="460"/>
      <c r="H2" s="460"/>
      <c r="I2" s="460"/>
      <c r="J2" s="460"/>
      <c r="K2" s="461"/>
    </row>
    <row r="3" spans="1:11" ht="34.5" customHeight="1">
      <c r="A3" s="485" t="s">
        <v>72</v>
      </c>
      <c r="B3" s="486"/>
      <c r="C3" s="489" t="s">
        <v>68</v>
      </c>
      <c r="D3" s="491" t="s">
        <v>150</v>
      </c>
      <c r="E3" s="493" t="s">
        <v>73</v>
      </c>
      <c r="F3" s="494"/>
      <c r="G3" s="495" t="s">
        <v>74</v>
      </c>
      <c r="H3" s="491" t="s">
        <v>69</v>
      </c>
      <c r="I3" s="497" t="s">
        <v>75</v>
      </c>
      <c r="J3" s="486"/>
      <c r="K3" s="499" t="s">
        <v>76</v>
      </c>
    </row>
    <row r="4" spans="1:11" ht="39" customHeight="1">
      <c r="A4" s="487"/>
      <c r="B4" s="488"/>
      <c r="C4" s="490"/>
      <c r="D4" s="492"/>
      <c r="E4" s="97" t="s">
        <v>70</v>
      </c>
      <c r="F4" s="97" t="s">
        <v>71</v>
      </c>
      <c r="G4" s="496"/>
      <c r="H4" s="492"/>
      <c r="I4" s="498"/>
      <c r="J4" s="488"/>
      <c r="K4" s="500"/>
    </row>
    <row r="5" spans="1:11" ht="20.100000000000001" customHeight="1">
      <c r="A5" s="448"/>
      <c r="B5" s="449"/>
      <c r="C5" s="90"/>
      <c r="D5" s="90"/>
      <c r="E5" s="90"/>
      <c r="F5" s="90"/>
      <c r="G5" s="90"/>
      <c r="H5" s="90"/>
      <c r="I5" s="454"/>
      <c r="J5" s="449"/>
      <c r="K5" s="91"/>
    </row>
    <row r="6" spans="1:11" ht="20.100000000000001" customHeight="1">
      <c r="A6" s="482"/>
      <c r="B6" s="483"/>
      <c r="C6" s="98"/>
      <c r="D6" s="98"/>
      <c r="E6" s="98"/>
      <c r="F6" s="98"/>
      <c r="G6" s="98"/>
      <c r="H6" s="98"/>
      <c r="I6" s="484"/>
      <c r="J6" s="483"/>
      <c r="K6" s="99"/>
    </row>
    <row r="7" spans="1:11" ht="20.100000000000001" customHeight="1">
      <c r="A7" s="448"/>
      <c r="B7" s="449"/>
      <c r="C7" s="90"/>
      <c r="D7" s="90"/>
      <c r="E7" s="90"/>
      <c r="F7" s="90"/>
      <c r="G7" s="90"/>
      <c r="H7" s="90"/>
      <c r="I7" s="454"/>
      <c r="J7" s="449"/>
      <c r="K7" s="91"/>
    </row>
    <row r="8" spans="1:11" ht="20.100000000000001" customHeight="1">
      <c r="A8" s="482"/>
      <c r="B8" s="483"/>
      <c r="C8" s="98"/>
      <c r="D8" s="98"/>
      <c r="E8" s="98"/>
      <c r="F8" s="98"/>
      <c r="G8" s="98"/>
      <c r="H8" s="98"/>
      <c r="I8" s="484"/>
      <c r="J8" s="483"/>
      <c r="K8" s="99"/>
    </row>
    <row r="9" spans="1:11" ht="20.100000000000001" customHeight="1">
      <c r="A9" s="448"/>
      <c r="B9" s="449"/>
      <c r="C9" s="90"/>
      <c r="D9" s="90"/>
      <c r="E9" s="90"/>
      <c r="F9" s="90"/>
      <c r="G9" s="90"/>
      <c r="H9" s="90"/>
      <c r="I9" s="454"/>
      <c r="J9" s="449"/>
      <c r="K9" s="91"/>
    </row>
    <row r="10" spans="1:11" ht="20.100000000000001" customHeight="1">
      <c r="A10" s="482"/>
      <c r="B10" s="483"/>
      <c r="C10" s="98"/>
      <c r="D10" s="98"/>
      <c r="E10" s="98"/>
      <c r="F10" s="98"/>
      <c r="G10" s="98"/>
      <c r="H10" s="98"/>
      <c r="I10" s="484"/>
      <c r="J10" s="483"/>
      <c r="K10" s="99"/>
    </row>
    <row r="11" spans="1:11" ht="20.100000000000001" customHeight="1">
      <c r="A11" s="448"/>
      <c r="B11" s="449"/>
      <c r="C11" s="90"/>
      <c r="D11" s="90"/>
      <c r="E11" s="90"/>
      <c r="F11" s="90"/>
      <c r="G11" s="90"/>
      <c r="H11" s="90"/>
      <c r="I11" s="454"/>
      <c r="J11" s="449"/>
      <c r="K11" s="91"/>
    </row>
    <row r="12" spans="1:11" ht="20.100000000000001" customHeight="1">
      <c r="A12" s="482"/>
      <c r="B12" s="483"/>
      <c r="C12" s="98"/>
      <c r="D12" s="98"/>
      <c r="E12" s="98"/>
      <c r="F12" s="98"/>
      <c r="G12" s="98"/>
      <c r="H12" s="98"/>
      <c r="I12" s="484"/>
      <c r="J12" s="483"/>
      <c r="K12" s="99"/>
    </row>
    <row r="13" spans="1:11" ht="20.100000000000001" customHeight="1">
      <c r="A13" s="448"/>
      <c r="B13" s="449"/>
      <c r="C13" s="90"/>
      <c r="D13" s="90"/>
      <c r="E13" s="90"/>
      <c r="F13" s="90"/>
      <c r="G13" s="90"/>
      <c r="H13" s="90"/>
      <c r="I13" s="454"/>
      <c r="J13" s="449"/>
      <c r="K13" s="91"/>
    </row>
    <row r="14" spans="1:11" ht="20.100000000000001" customHeight="1">
      <c r="A14" s="482"/>
      <c r="B14" s="483"/>
      <c r="C14" s="98"/>
      <c r="D14" s="98"/>
      <c r="E14" s="98"/>
      <c r="F14" s="98"/>
      <c r="G14" s="98"/>
      <c r="H14" s="98"/>
      <c r="I14" s="484"/>
      <c r="J14" s="483"/>
      <c r="K14" s="99"/>
    </row>
    <row r="15" spans="1:11" ht="20.100000000000001" customHeight="1" thickBot="1">
      <c r="A15" s="452"/>
      <c r="B15" s="443"/>
      <c r="C15" s="92"/>
      <c r="D15" s="92"/>
      <c r="E15" s="92"/>
      <c r="F15" s="92"/>
      <c r="G15" s="92"/>
      <c r="H15" s="92"/>
      <c r="I15" s="442"/>
      <c r="J15" s="443"/>
      <c r="K15" s="93"/>
    </row>
    <row r="16" spans="1:11">
      <c r="A16" s="44"/>
      <c r="B16" s="40"/>
      <c r="C16" s="40"/>
      <c r="D16" s="40"/>
      <c r="E16" s="40"/>
      <c r="F16" s="40"/>
      <c r="G16" s="40"/>
      <c r="H16" s="40"/>
      <c r="I16" s="40"/>
      <c r="J16" s="40"/>
      <c r="K16" s="89"/>
    </row>
    <row r="17" spans="1:11">
      <c r="A17" s="444"/>
      <c r="B17" s="445"/>
      <c r="C17" s="445"/>
      <c r="D17" s="445"/>
      <c r="E17" s="445"/>
      <c r="F17" s="445"/>
      <c r="G17" s="445"/>
      <c r="H17" s="445"/>
      <c r="I17" s="445"/>
      <c r="J17" s="445"/>
      <c r="K17" s="446"/>
    </row>
    <row r="18" spans="1:11">
      <c r="A18" s="447"/>
      <c r="B18" s="445"/>
      <c r="C18" s="445"/>
      <c r="D18" s="445"/>
      <c r="E18" s="445"/>
      <c r="F18" s="445"/>
      <c r="G18" s="445"/>
      <c r="H18" s="445"/>
      <c r="I18" s="445"/>
      <c r="J18" s="445"/>
      <c r="K18" s="446"/>
    </row>
    <row r="19" spans="1:11">
      <c r="A19" s="447"/>
      <c r="B19" s="445"/>
      <c r="C19" s="445"/>
      <c r="D19" s="445"/>
      <c r="E19" s="445"/>
      <c r="F19" s="445"/>
      <c r="G19" s="445"/>
      <c r="H19" s="445"/>
      <c r="I19" s="445"/>
      <c r="J19" s="445"/>
      <c r="K19" s="446"/>
    </row>
    <row r="20" spans="1:11">
      <c r="A20" s="44"/>
      <c r="B20" s="40"/>
      <c r="C20" s="40"/>
      <c r="D20" s="40"/>
      <c r="E20" s="40"/>
      <c r="F20" s="40"/>
      <c r="G20" s="40"/>
      <c r="H20" s="40"/>
      <c r="I20" s="40"/>
      <c r="J20" s="40"/>
      <c r="K20" s="89"/>
    </row>
    <row r="21" spans="1:11">
      <c r="A21" s="444"/>
      <c r="B21" s="244"/>
      <c r="C21" s="244"/>
      <c r="D21" s="244"/>
      <c r="E21" s="244"/>
      <c r="F21" s="244"/>
      <c r="G21" s="244"/>
      <c r="H21" s="244"/>
      <c r="I21" s="244"/>
      <c r="J21" s="244"/>
      <c r="K21" s="462"/>
    </row>
    <row r="22" spans="1:11" ht="15.75" thickBot="1">
      <c r="A22" s="463"/>
      <c r="B22" s="464"/>
      <c r="C22" s="464"/>
      <c r="D22" s="464"/>
      <c r="E22" s="464"/>
      <c r="F22" s="464"/>
      <c r="G22" s="464"/>
      <c r="H22" s="464"/>
      <c r="I22" s="464"/>
      <c r="J22" s="464"/>
      <c r="K22" s="465"/>
    </row>
  </sheetData>
  <mergeCells count="34">
    <mergeCell ref="A1:K1"/>
    <mergeCell ref="A2:K2"/>
    <mergeCell ref="A3:B4"/>
    <mergeCell ref="C3:C4"/>
    <mergeCell ref="D3:D4"/>
    <mergeCell ref="E3:F3"/>
    <mergeCell ref="G3:G4"/>
    <mergeCell ref="H3:H4"/>
    <mergeCell ref="I3:J4"/>
    <mergeCell ref="K3:K4"/>
    <mergeCell ref="A5:B5"/>
    <mergeCell ref="I5:J5"/>
    <mergeCell ref="A6:B6"/>
    <mergeCell ref="I6:J6"/>
    <mergeCell ref="A7:B7"/>
    <mergeCell ref="I7:J7"/>
    <mergeCell ref="A8:B8"/>
    <mergeCell ref="I8:J8"/>
    <mergeCell ref="A9:B9"/>
    <mergeCell ref="I9:J9"/>
    <mergeCell ref="A10:B10"/>
    <mergeCell ref="I10:J10"/>
    <mergeCell ref="A21:K22"/>
    <mergeCell ref="A11:B11"/>
    <mergeCell ref="I11:J11"/>
    <mergeCell ref="A12:B12"/>
    <mergeCell ref="I12:J12"/>
    <mergeCell ref="A13:B13"/>
    <mergeCell ref="I13:J13"/>
    <mergeCell ref="A14:B14"/>
    <mergeCell ref="I14:J14"/>
    <mergeCell ref="A15:B15"/>
    <mergeCell ref="I15:J15"/>
    <mergeCell ref="A17:K19"/>
  </mergeCells>
  <phoneticPr fontId="40"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J45"/>
  <sheetViews>
    <sheetView topLeftCell="A16" zoomScale="90" zoomScaleNormal="90" zoomScalePageLayoutView="90" workbookViewId="0">
      <selection activeCell="B56" sqref="B56"/>
    </sheetView>
  </sheetViews>
  <sheetFormatPr defaultColWidth="8.85546875" defaultRowHeight="15"/>
  <cols>
    <col min="1" max="1" width="16.85546875" style="34" customWidth="1"/>
    <col min="2" max="2" width="10.28515625" style="34" customWidth="1"/>
    <col min="3" max="6" width="8.85546875" style="34"/>
    <col min="7" max="7" width="9.7109375" style="34" customWidth="1"/>
    <col min="8" max="16384" width="8.85546875" style="34"/>
  </cols>
  <sheetData>
    <row r="1" spans="1:10">
      <c r="A1" s="277" t="s">
        <v>319</v>
      </c>
      <c r="B1" s="278"/>
      <c r="C1" s="278"/>
      <c r="D1" s="278"/>
      <c r="E1" s="278"/>
      <c r="F1" s="278"/>
      <c r="G1" s="278"/>
      <c r="H1" s="278"/>
      <c r="I1" s="278"/>
      <c r="J1" s="279"/>
    </row>
    <row r="2" spans="1:10">
      <c r="A2" s="280"/>
      <c r="B2" s="281"/>
      <c r="C2" s="281"/>
      <c r="D2" s="281"/>
      <c r="E2" s="281"/>
      <c r="F2" s="281"/>
      <c r="G2" s="281"/>
      <c r="H2" s="281"/>
      <c r="I2" s="281"/>
      <c r="J2" s="282"/>
    </row>
    <row r="3" spans="1:10">
      <c r="A3" s="78"/>
      <c r="B3" s="77"/>
      <c r="C3" s="77"/>
      <c r="D3" s="77"/>
      <c r="E3" s="77"/>
      <c r="F3" s="77"/>
      <c r="G3" s="77"/>
      <c r="H3" s="77"/>
      <c r="I3" s="77"/>
      <c r="J3" s="37"/>
    </row>
    <row r="4" spans="1:10">
      <c r="A4" s="78"/>
      <c r="B4" s="77"/>
      <c r="C4" s="77"/>
      <c r="D4" s="77"/>
      <c r="E4" s="77"/>
      <c r="F4" s="77"/>
      <c r="G4" s="77"/>
      <c r="H4" s="77"/>
      <c r="I4" s="77"/>
      <c r="J4" s="37"/>
    </row>
    <row r="5" spans="1:10">
      <c r="A5" s="295" t="s">
        <v>119</v>
      </c>
      <c r="B5" s="296"/>
      <c r="C5" s="296"/>
      <c r="D5" s="296"/>
      <c r="E5" s="296"/>
      <c r="F5" s="35"/>
      <c r="G5" s="35"/>
      <c r="H5" s="35"/>
      <c r="I5" s="35"/>
      <c r="J5" s="36"/>
    </row>
    <row r="6" spans="1:10">
      <c r="A6" s="74"/>
      <c r="B6" s="77"/>
      <c r="C6" s="77"/>
      <c r="D6" s="77"/>
      <c r="E6" s="77"/>
      <c r="F6" s="77"/>
      <c r="G6" s="77"/>
      <c r="H6" s="77"/>
      <c r="I6" s="77"/>
      <c r="J6" s="37"/>
    </row>
    <row r="7" spans="1:10">
      <c r="A7" s="74" t="s">
        <v>314</v>
      </c>
      <c r="B7" s="283"/>
      <c r="C7" s="276"/>
      <c r="D7" s="276"/>
      <c r="E7" s="276"/>
      <c r="F7" s="106" t="s">
        <v>316</v>
      </c>
      <c r="G7" s="289"/>
      <c r="H7" s="290"/>
      <c r="I7" s="290"/>
      <c r="J7" s="291"/>
    </row>
    <row r="8" spans="1:10">
      <c r="A8" s="74" t="s">
        <v>315</v>
      </c>
      <c r="B8" s="283"/>
      <c r="C8" s="276"/>
      <c r="D8" s="276"/>
      <c r="E8" s="276"/>
      <c r="F8" s="276"/>
      <c r="G8" s="276"/>
      <c r="H8" s="276"/>
      <c r="I8" s="276"/>
      <c r="J8" s="284"/>
    </row>
    <row r="9" spans="1:10">
      <c r="A9" s="74" t="s">
        <v>317</v>
      </c>
      <c r="B9" s="292"/>
      <c r="C9" s="293"/>
      <c r="D9" s="293"/>
      <c r="E9" s="293"/>
      <c r="F9" s="293"/>
      <c r="G9" s="293"/>
      <c r="H9" s="293"/>
      <c r="I9" s="293"/>
      <c r="J9" s="294"/>
    </row>
    <row r="10" spans="1:10">
      <c r="A10" s="74" t="s">
        <v>318</v>
      </c>
      <c r="B10" s="285"/>
      <c r="C10" s="286"/>
      <c r="D10" s="286"/>
      <c r="E10" s="106" t="s">
        <v>310</v>
      </c>
      <c r="F10" s="146"/>
      <c r="G10" s="106" t="s">
        <v>311</v>
      </c>
      <c r="H10" s="145"/>
      <c r="I10" s="108"/>
      <c r="J10" s="109"/>
    </row>
    <row r="11" spans="1:10" ht="30">
      <c r="A11" s="56" t="s">
        <v>329</v>
      </c>
      <c r="B11" s="270"/>
      <c r="C11" s="271"/>
      <c r="D11" s="271"/>
      <c r="E11" s="108"/>
      <c r="F11" s="287" t="s">
        <v>330</v>
      </c>
      <c r="G11" s="287"/>
      <c r="H11" s="286"/>
      <c r="I11" s="286"/>
      <c r="J11" s="288"/>
    </row>
    <row r="12" spans="1:10">
      <c r="A12" s="74" t="s">
        <v>312</v>
      </c>
      <c r="B12" s="275"/>
      <c r="C12" s="276"/>
      <c r="D12" s="276"/>
      <c r="E12" s="276"/>
      <c r="F12" s="108"/>
      <c r="G12" s="108"/>
      <c r="H12" s="108"/>
      <c r="I12" s="108"/>
      <c r="J12" s="109"/>
    </row>
    <row r="13" spans="1:10">
      <c r="A13" s="74"/>
      <c r="B13" s="112"/>
      <c r="C13" s="112"/>
      <c r="D13" s="112"/>
      <c r="E13" s="112"/>
      <c r="F13" s="108"/>
      <c r="G13" s="108"/>
      <c r="H13" s="108"/>
      <c r="I13" s="108"/>
      <c r="J13" s="109"/>
    </row>
    <row r="14" spans="1:10">
      <c r="A14" s="78"/>
      <c r="B14" s="77"/>
      <c r="C14" s="77"/>
      <c r="D14" s="77"/>
      <c r="E14" s="77"/>
      <c r="F14" s="77"/>
      <c r="G14" s="77"/>
      <c r="H14" s="77"/>
      <c r="I14" s="77"/>
      <c r="J14" s="37"/>
    </row>
    <row r="15" spans="1:10">
      <c r="A15" s="74"/>
      <c r="B15" s="77"/>
      <c r="C15" s="77"/>
      <c r="D15" s="77"/>
      <c r="E15" s="77"/>
      <c r="F15" s="77"/>
      <c r="G15" s="77"/>
      <c r="H15" s="77"/>
      <c r="I15" s="77"/>
      <c r="J15" s="37"/>
    </row>
    <row r="16" spans="1:10">
      <c r="A16" s="268" t="s">
        <v>320</v>
      </c>
      <c r="B16" s="269"/>
      <c r="C16" s="269"/>
      <c r="D16" s="269"/>
      <c r="E16" s="269"/>
      <c r="F16" s="77"/>
      <c r="G16" s="77"/>
      <c r="H16" s="77"/>
      <c r="I16" s="77"/>
      <c r="J16" s="37"/>
    </row>
    <row r="17" spans="1:10">
      <c r="A17" s="74"/>
      <c r="B17" s="77"/>
      <c r="C17" s="77"/>
      <c r="D17" s="77"/>
      <c r="E17" s="77"/>
      <c r="F17" s="77"/>
      <c r="G17" s="77"/>
      <c r="H17" s="77"/>
      <c r="I17" s="77"/>
      <c r="J17" s="37"/>
    </row>
    <row r="18" spans="1:10">
      <c r="A18" s="74" t="s">
        <v>313</v>
      </c>
      <c r="B18" s="283"/>
      <c r="C18" s="276"/>
      <c r="D18" s="276"/>
      <c r="E18" s="276"/>
      <c r="F18" s="276"/>
      <c r="G18" s="276"/>
      <c r="H18" s="276"/>
      <c r="I18" s="276"/>
      <c r="J18" s="284"/>
    </row>
    <row r="19" spans="1:10">
      <c r="A19" s="74" t="s">
        <v>309</v>
      </c>
      <c r="B19" s="270"/>
      <c r="C19" s="271"/>
      <c r="D19" s="271"/>
      <c r="E19" s="271"/>
      <c r="F19" s="271"/>
      <c r="G19" s="271"/>
      <c r="H19" s="271"/>
      <c r="I19" s="271"/>
      <c r="J19" s="272"/>
    </row>
    <row r="20" spans="1:10">
      <c r="A20" s="74" t="s">
        <v>318</v>
      </c>
      <c r="B20" s="273"/>
      <c r="C20" s="274"/>
      <c r="D20" s="274"/>
      <c r="E20" s="106" t="s">
        <v>310</v>
      </c>
      <c r="F20" s="142"/>
      <c r="G20" s="106" t="s">
        <v>311</v>
      </c>
      <c r="H20" s="107"/>
      <c r="I20" s="108"/>
      <c r="J20" s="109"/>
    </row>
    <row r="21" spans="1:10">
      <c r="A21" s="74" t="s">
        <v>48</v>
      </c>
      <c r="B21" s="256"/>
      <c r="C21" s="256"/>
      <c r="D21" s="256"/>
      <c r="E21" s="106"/>
      <c r="F21" s="110"/>
      <c r="G21" s="111"/>
      <c r="H21" s="110"/>
      <c r="I21" s="108"/>
      <c r="J21" s="109"/>
    </row>
    <row r="22" spans="1:10">
      <c r="A22" s="74"/>
      <c r="B22" s="75"/>
      <c r="C22" s="75"/>
      <c r="D22" s="75"/>
      <c r="E22" s="75"/>
      <c r="F22" s="77"/>
      <c r="G22" s="77"/>
      <c r="H22" s="77"/>
      <c r="I22" s="77"/>
      <c r="J22" s="37"/>
    </row>
    <row r="23" spans="1:10">
      <c r="A23" s="74" t="s">
        <v>328</v>
      </c>
      <c r="B23" s="77"/>
      <c r="C23" s="77"/>
      <c r="D23" s="77"/>
      <c r="E23" s="77"/>
      <c r="F23" s="77"/>
      <c r="G23" s="77"/>
      <c r="H23" s="77"/>
      <c r="I23" s="77"/>
      <c r="J23" s="37"/>
    </row>
    <row r="24" spans="1:10">
      <c r="A24" s="74"/>
      <c r="B24" s="259"/>
      <c r="C24" s="260"/>
      <c r="D24" s="260"/>
      <c r="E24" s="260"/>
      <c r="F24" s="260"/>
      <c r="G24" s="260"/>
      <c r="H24" s="260"/>
      <c r="I24" s="260"/>
      <c r="J24" s="261"/>
    </row>
    <row r="25" spans="1:10">
      <c r="A25" s="74"/>
      <c r="B25" s="262"/>
      <c r="C25" s="263"/>
      <c r="D25" s="263"/>
      <c r="E25" s="263"/>
      <c r="F25" s="263"/>
      <c r="G25" s="263"/>
      <c r="H25" s="263"/>
      <c r="I25" s="263"/>
      <c r="J25" s="264"/>
    </row>
    <row r="26" spans="1:10">
      <c r="A26" s="74"/>
      <c r="B26" s="262"/>
      <c r="C26" s="263"/>
      <c r="D26" s="263"/>
      <c r="E26" s="263"/>
      <c r="F26" s="263"/>
      <c r="G26" s="263"/>
      <c r="H26" s="263"/>
      <c r="I26" s="263"/>
      <c r="J26" s="264"/>
    </row>
    <row r="27" spans="1:10">
      <c r="A27" s="74"/>
      <c r="B27" s="262"/>
      <c r="C27" s="263"/>
      <c r="D27" s="263"/>
      <c r="E27" s="263"/>
      <c r="F27" s="263"/>
      <c r="G27" s="263"/>
      <c r="H27" s="263"/>
      <c r="I27" s="263"/>
      <c r="J27" s="264"/>
    </row>
    <row r="28" spans="1:10">
      <c r="A28" s="74"/>
      <c r="B28" s="265"/>
      <c r="C28" s="266"/>
      <c r="D28" s="266"/>
      <c r="E28" s="266"/>
      <c r="F28" s="266"/>
      <c r="G28" s="266"/>
      <c r="H28" s="266"/>
      <c r="I28" s="266"/>
      <c r="J28" s="267"/>
    </row>
    <row r="29" spans="1:10">
      <c r="A29" s="74"/>
      <c r="B29" s="77"/>
      <c r="C29" s="77"/>
      <c r="D29" s="77"/>
      <c r="E29" s="77"/>
      <c r="F29" s="77"/>
      <c r="G29" s="77"/>
      <c r="H29" s="77"/>
      <c r="I29" s="77"/>
      <c r="J29" s="37"/>
    </row>
    <row r="30" spans="1:10">
      <c r="A30" s="74" t="s">
        <v>82</v>
      </c>
      <c r="B30" s="102"/>
      <c r="C30" s="102"/>
      <c r="D30" s="102"/>
      <c r="E30" s="143"/>
      <c r="F30" s="35"/>
      <c r="G30" s="35"/>
      <c r="H30" s="36"/>
      <c r="I30" s="102"/>
      <c r="J30" s="37"/>
    </row>
    <row r="31" spans="1:10">
      <c r="A31" s="74"/>
      <c r="B31" s="102"/>
      <c r="C31" s="102"/>
      <c r="D31" s="102"/>
      <c r="E31" s="57"/>
      <c r="F31" s="42"/>
      <c r="G31" s="42"/>
      <c r="H31" s="43"/>
      <c r="I31" s="102"/>
      <c r="J31" s="37"/>
    </row>
    <row r="32" spans="1:10">
      <c r="A32" s="74"/>
      <c r="B32" s="102"/>
      <c r="C32" s="102"/>
      <c r="D32" s="102"/>
      <c r="E32" s="102"/>
      <c r="F32" s="102"/>
      <c r="G32" s="102"/>
      <c r="H32" s="102"/>
      <c r="I32" s="102"/>
      <c r="J32" s="37"/>
    </row>
    <row r="33" spans="1:10">
      <c r="A33" s="74"/>
      <c r="B33" s="77"/>
      <c r="C33" s="77"/>
      <c r="D33" s="77"/>
      <c r="E33" s="77"/>
      <c r="F33" s="77"/>
      <c r="G33" s="77"/>
      <c r="H33" s="77"/>
      <c r="I33" s="77"/>
      <c r="J33" s="37"/>
    </row>
    <row r="34" spans="1:10">
      <c r="A34" s="268" t="s">
        <v>178</v>
      </c>
      <c r="B34" s="269"/>
      <c r="C34" s="269"/>
      <c r="D34" s="269"/>
      <c r="E34" s="269"/>
      <c r="F34" s="269"/>
      <c r="G34" s="269"/>
      <c r="H34" s="269"/>
      <c r="I34" s="77"/>
      <c r="J34" s="37"/>
    </row>
    <row r="35" spans="1:10">
      <c r="A35" s="74"/>
      <c r="B35" s="77"/>
      <c r="C35" s="77"/>
      <c r="D35" s="77"/>
      <c r="E35" s="77"/>
      <c r="F35" s="77"/>
      <c r="G35" s="77"/>
      <c r="H35" s="77"/>
      <c r="I35" s="77"/>
      <c r="J35" s="37"/>
    </row>
    <row r="36" spans="1:10" ht="15.75" thickBot="1">
      <c r="A36" s="78"/>
      <c r="B36" s="77"/>
      <c r="C36" s="77"/>
      <c r="D36" s="77"/>
      <c r="E36" s="77"/>
      <c r="F36" s="77"/>
      <c r="G36" s="77"/>
      <c r="H36" s="77"/>
      <c r="I36" s="77"/>
      <c r="J36" s="37"/>
    </row>
    <row r="37" spans="1:10" ht="15.75" customHeight="1" thickTop="1" thickBot="1">
      <c r="A37" s="55" t="s">
        <v>322</v>
      </c>
      <c r="B37" s="235"/>
      <c r="C37" s="77"/>
      <c r="D37" s="77"/>
      <c r="E37" s="257" t="s">
        <v>323</v>
      </c>
      <c r="F37" s="258"/>
      <c r="G37" s="235"/>
      <c r="H37" s="144"/>
      <c r="I37" s="77"/>
      <c r="J37" s="37"/>
    </row>
    <row r="38" spans="1:10" ht="16.5" thickTop="1" thickBot="1">
      <c r="A38" s="55" t="s">
        <v>324</v>
      </c>
      <c r="B38" s="235"/>
      <c r="C38" s="144"/>
      <c r="D38" s="77"/>
      <c r="E38" s="257" t="s">
        <v>325</v>
      </c>
      <c r="F38" s="258"/>
      <c r="G38" s="235"/>
      <c r="H38" s="144"/>
      <c r="I38" s="77"/>
      <c r="J38" s="37"/>
    </row>
    <row r="39" spans="1:10" ht="16.5" thickTop="1" thickBot="1">
      <c r="A39" s="55" t="s">
        <v>326</v>
      </c>
      <c r="B39" s="235"/>
      <c r="C39" s="144"/>
      <c r="D39" s="77"/>
      <c r="E39" s="257" t="s">
        <v>327</v>
      </c>
      <c r="F39" s="258"/>
      <c r="G39" s="235"/>
      <c r="H39" s="77"/>
      <c r="I39" s="77"/>
      <c r="J39" s="37"/>
    </row>
    <row r="40" spans="1:10" ht="15.75" thickTop="1">
      <c r="A40" s="131"/>
      <c r="B40" s="130"/>
      <c r="C40" s="108"/>
      <c r="D40" s="108"/>
      <c r="E40" s="132"/>
      <c r="F40" s="132"/>
      <c r="G40" s="130"/>
      <c r="H40" s="102"/>
      <c r="I40" s="102"/>
      <c r="J40" s="37"/>
    </row>
    <row r="41" spans="1:10" ht="28.5" customHeight="1">
      <c r="A41" s="248" t="s">
        <v>107</v>
      </c>
      <c r="B41" s="248"/>
      <c r="C41" s="248"/>
      <c r="D41" s="248"/>
      <c r="E41" s="248"/>
      <c r="F41" s="248"/>
      <c r="G41" s="248"/>
      <c r="H41" s="248"/>
      <c r="I41" s="248"/>
      <c r="J41" s="249"/>
    </row>
    <row r="42" spans="1:10">
      <c r="A42" s="131"/>
      <c r="B42" s="130"/>
      <c r="C42" s="108"/>
      <c r="D42" s="108"/>
      <c r="E42" s="132"/>
      <c r="F42" s="132"/>
      <c r="G42" s="130"/>
      <c r="H42" s="102"/>
      <c r="I42" s="102"/>
      <c r="J42" s="37"/>
    </row>
    <row r="43" spans="1:10">
      <c r="A43" s="250"/>
      <c r="B43" s="251"/>
      <c r="C43" s="251"/>
      <c r="D43" s="251"/>
      <c r="E43" s="251"/>
      <c r="F43" s="251"/>
      <c r="G43" s="251"/>
      <c r="H43" s="251"/>
      <c r="I43" s="251"/>
      <c r="J43" s="252"/>
    </row>
    <row r="44" spans="1:10">
      <c r="A44" s="253"/>
      <c r="B44" s="254"/>
      <c r="C44" s="254"/>
      <c r="D44" s="254"/>
      <c r="E44" s="254"/>
      <c r="F44" s="254"/>
      <c r="G44" s="254"/>
      <c r="H44" s="254"/>
      <c r="I44" s="254"/>
      <c r="J44" s="255"/>
    </row>
    <row r="45" spans="1:10">
      <c r="A45" s="57"/>
      <c r="B45" s="42"/>
      <c r="C45" s="42"/>
      <c r="D45" s="42"/>
      <c r="E45" s="42"/>
      <c r="F45" s="42"/>
      <c r="G45" s="42"/>
      <c r="H45" s="42"/>
      <c r="I45" s="42"/>
      <c r="J45" s="43"/>
    </row>
  </sheetData>
  <mergeCells count="23">
    <mergeCell ref="B19:J19"/>
    <mergeCell ref="B20:D20"/>
    <mergeCell ref="B12:E12"/>
    <mergeCell ref="A1:J2"/>
    <mergeCell ref="A16:E16"/>
    <mergeCell ref="B18:J18"/>
    <mergeCell ref="B10:D10"/>
    <mergeCell ref="B11:D11"/>
    <mergeCell ref="F11:G11"/>
    <mergeCell ref="H11:J11"/>
    <mergeCell ref="G7:J7"/>
    <mergeCell ref="B8:J8"/>
    <mergeCell ref="B9:J9"/>
    <mergeCell ref="A5:E5"/>
    <mergeCell ref="B7:E7"/>
    <mergeCell ref="A41:J41"/>
    <mergeCell ref="A43:J44"/>
    <mergeCell ref="B21:D21"/>
    <mergeCell ref="E37:F37"/>
    <mergeCell ref="E38:F38"/>
    <mergeCell ref="E39:F39"/>
    <mergeCell ref="B24:J28"/>
    <mergeCell ref="A34:H34"/>
  </mergeCells>
  <phoneticPr fontId="40"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K36"/>
  <sheetViews>
    <sheetView topLeftCell="A15" workbookViewId="0">
      <selection activeCell="E48" sqref="E48"/>
    </sheetView>
  </sheetViews>
  <sheetFormatPr defaultColWidth="8.85546875" defaultRowHeight="15"/>
  <cols>
    <col min="1" max="1" width="18" customWidth="1"/>
    <col min="4" max="4" width="13.42578125" style="5" customWidth="1"/>
    <col min="5" max="5" width="13.85546875" customWidth="1"/>
  </cols>
  <sheetData>
    <row r="1" spans="1:11" ht="15" customHeight="1">
      <c r="A1" s="297" t="s">
        <v>201</v>
      </c>
      <c r="B1" s="298"/>
      <c r="C1" s="298"/>
      <c r="D1" s="298"/>
      <c r="E1" s="298"/>
      <c r="F1" s="298"/>
      <c r="G1" s="298"/>
      <c r="H1" s="298"/>
      <c r="I1" s="298"/>
      <c r="J1" s="298"/>
      <c r="K1" s="298"/>
    </row>
    <row r="2" spans="1:11" ht="15" customHeight="1">
      <c r="A2" s="297"/>
      <c r="B2" s="298"/>
      <c r="C2" s="298"/>
      <c r="D2" s="298"/>
      <c r="E2" s="298"/>
      <c r="F2" s="298"/>
      <c r="G2" s="298"/>
      <c r="H2" s="298"/>
      <c r="I2" s="298"/>
      <c r="J2" s="298"/>
      <c r="K2" s="298"/>
    </row>
    <row r="4" spans="1:11" ht="15.75" thickBot="1">
      <c r="A4" s="58"/>
      <c r="B4" s="59"/>
      <c r="C4" s="59" t="s">
        <v>227</v>
      </c>
      <c r="D4" s="59"/>
      <c r="E4" s="59"/>
      <c r="F4" s="59"/>
      <c r="G4" s="59"/>
      <c r="H4" s="59" t="s">
        <v>227</v>
      </c>
      <c r="I4" s="59"/>
      <c r="J4" s="59"/>
      <c r="K4" s="60"/>
    </row>
    <row r="5" spans="1:11" ht="15.75" customHeight="1" thickTop="1" thickBot="1">
      <c r="A5" s="306" t="s">
        <v>209</v>
      </c>
      <c r="B5" s="307"/>
      <c r="C5" s="232"/>
      <c r="D5" s="152"/>
      <c r="E5" s="153" t="s">
        <v>202</v>
      </c>
      <c r="F5" s="154"/>
      <c r="G5" s="154"/>
      <c r="H5" s="234"/>
      <c r="I5" s="138"/>
      <c r="J5" s="40"/>
      <c r="K5" s="38"/>
    </row>
    <row r="6" spans="1:11" ht="15.75" customHeight="1" thickTop="1" thickBot="1">
      <c r="A6" s="306" t="s">
        <v>203</v>
      </c>
      <c r="B6" s="307"/>
      <c r="C6" s="233"/>
      <c r="D6" s="152"/>
      <c r="E6" s="153" t="s">
        <v>204</v>
      </c>
      <c r="F6" s="154"/>
      <c r="G6" s="154"/>
      <c r="H6" s="234"/>
      <c r="I6" s="138"/>
      <c r="J6" s="40"/>
      <c r="K6" s="38"/>
    </row>
    <row r="7" spans="1:11" ht="15.75" customHeight="1" thickTop="1" thickBot="1">
      <c r="A7" s="306" t="s">
        <v>205</v>
      </c>
      <c r="B7" s="307"/>
      <c r="C7" s="233"/>
      <c r="D7" s="152"/>
      <c r="E7" s="153" t="s">
        <v>206</v>
      </c>
      <c r="F7" s="154"/>
      <c r="G7" s="154"/>
      <c r="H7" s="234"/>
      <c r="I7" s="138"/>
      <c r="J7" s="40"/>
      <c r="K7" s="38"/>
    </row>
    <row r="8" spans="1:11" ht="15.75" thickTop="1">
      <c r="A8" s="39"/>
      <c r="B8" s="40"/>
      <c r="C8" s="40"/>
      <c r="D8" s="40"/>
      <c r="E8" s="40"/>
      <c r="F8" s="40"/>
      <c r="G8" s="40"/>
      <c r="H8" s="40"/>
      <c r="I8" s="40"/>
      <c r="J8" s="40"/>
      <c r="K8" s="38"/>
    </row>
    <row r="9" spans="1:11">
      <c r="A9" s="100" t="s">
        <v>83</v>
      </c>
      <c r="B9" s="40"/>
      <c r="C9" s="40"/>
      <c r="D9" s="40"/>
      <c r="E9" s="40"/>
      <c r="F9" s="103"/>
      <c r="G9" s="86"/>
      <c r="H9" s="86"/>
      <c r="I9" s="86"/>
      <c r="J9" s="86"/>
      <c r="K9" s="104"/>
    </row>
    <row r="10" spans="1:11">
      <c r="A10" s="39"/>
      <c r="B10" s="40"/>
      <c r="C10" s="40"/>
      <c r="D10" s="40"/>
      <c r="E10" s="40"/>
      <c r="F10" s="40"/>
      <c r="G10" s="40"/>
      <c r="H10" s="40"/>
      <c r="I10" s="40"/>
      <c r="J10" s="40"/>
      <c r="K10" s="38"/>
    </row>
    <row r="11" spans="1:11">
      <c r="A11" s="277" t="s">
        <v>207</v>
      </c>
      <c r="B11" s="278"/>
      <c r="C11" s="278"/>
      <c r="D11" s="278"/>
      <c r="E11" s="278"/>
      <c r="F11" s="278"/>
      <c r="G11" s="278"/>
      <c r="H11" s="278"/>
      <c r="I11" s="278"/>
      <c r="J11" s="279"/>
      <c r="K11" s="38"/>
    </row>
    <row r="12" spans="1:11">
      <c r="A12" s="280"/>
      <c r="B12" s="281"/>
      <c r="C12" s="281"/>
      <c r="D12" s="281"/>
      <c r="E12" s="281"/>
      <c r="F12" s="281"/>
      <c r="G12" s="281"/>
      <c r="H12" s="281"/>
      <c r="I12" s="281"/>
      <c r="J12" s="282"/>
      <c r="K12" s="38"/>
    </row>
    <row r="13" spans="1:11">
      <c r="A13" s="39"/>
      <c r="B13" s="40"/>
      <c r="C13" s="40"/>
      <c r="D13" s="40"/>
      <c r="E13" s="40"/>
      <c r="F13" s="40"/>
      <c r="G13" s="40"/>
      <c r="H13" s="40"/>
      <c r="I13" s="40"/>
      <c r="J13" s="40"/>
      <c r="K13" s="38"/>
    </row>
    <row r="14" spans="1:11">
      <c r="A14" s="39"/>
      <c r="B14" s="40"/>
      <c r="C14" s="40"/>
      <c r="D14" s="40"/>
      <c r="E14" s="40"/>
      <c r="F14" s="40"/>
      <c r="G14" s="40"/>
      <c r="H14" s="40"/>
      <c r="I14" s="40"/>
      <c r="J14" s="40"/>
      <c r="K14" s="38"/>
    </row>
    <row r="15" spans="1:11" ht="15.75" thickBot="1">
      <c r="A15" s="39"/>
      <c r="B15" s="40"/>
      <c r="C15" s="40"/>
      <c r="D15" s="61" t="s">
        <v>214</v>
      </c>
      <c r="E15" s="61" t="s">
        <v>215</v>
      </c>
      <c r="F15" s="61" t="s">
        <v>208</v>
      </c>
      <c r="G15" s="40"/>
      <c r="H15" s="40"/>
      <c r="I15" s="40"/>
      <c r="J15" s="40"/>
      <c r="K15" s="38"/>
    </row>
    <row r="16" spans="1:11" ht="16.5" thickTop="1" thickBot="1">
      <c r="A16" s="300" t="s">
        <v>209</v>
      </c>
      <c r="B16" s="301"/>
      <c r="C16" s="301"/>
      <c r="D16" s="148"/>
      <c r="E16" s="148"/>
      <c r="F16" s="305"/>
      <c r="G16" s="305"/>
      <c r="H16" s="305"/>
      <c r="I16" s="305"/>
      <c r="J16" s="305"/>
      <c r="K16" s="38"/>
    </row>
    <row r="17" spans="1:11" s="5" customFormat="1" ht="16.5" thickTop="1" thickBot="1">
      <c r="A17" s="39"/>
      <c r="B17" s="40"/>
      <c r="C17" s="40"/>
      <c r="D17" s="150"/>
      <c r="E17" s="150"/>
      <c r="F17" s="305"/>
      <c r="G17" s="305"/>
      <c r="H17" s="305"/>
      <c r="I17" s="305"/>
      <c r="J17" s="305"/>
      <c r="K17" s="38"/>
    </row>
    <row r="18" spans="1:11" ht="16.5" thickTop="1" thickBot="1">
      <c r="A18" s="300" t="s">
        <v>210</v>
      </c>
      <c r="B18" s="301"/>
      <c r="C18" s="301"/>
      <c r="D18" s="149"/>
      <c r="E18" s="149"/>
      <c r="F18" s="299"/>
      <c r="G18" s="299"/>
      <c r="H18" s="299"/>
      <c r="I18" s="299"/>
      <c r="J18" s="299"/>
      <c r="K18" s="38"/>
    </row>
    <row r="19" spans="1:11" ht="16.5" thickTop="1" thickBot="1">
      <c r="A19" s="39"/>
      <c r="B19" s="40"/>
      <c r="C19" s="40"/>
      <c r="D19" s="150"/>
      <c r="E19" s="150"/>
      <c r="F19" s="299"/>
      <c r="G19" s="299"/>
      <c r="H19" s="299"/>
      <c r="I19" s="299"/>
      <c r="J19" s="299"/>
      <c r="K19" s="38"/>
    </row>
    <row r="20" spans="1:11" ht="16.5" thickTop="1" thickBot="1">
      <c r="A20" s="300" t="s">
        <v>211</v>
      </c>
      <c r="B20" s="301"/>
      <c r="C20" s="301"/>
      <c r="D20" s="148"/>
      <c r="E20" s="148"/>
      <c r="F20" s="299"/>
      <c r="G20" s="299"/>
      <c r="H20" s="299"/>
      <c r="I20" s="299"/>
      <c r="J20" s="299"/>
      <c r="K20" s="38"/>
    </row>
    <row r="21" spans="1:11" ht="15.75" customHeight="1" thickTop="1" thickBot="1">
      <c r="A21" s="39"/>
      <c r="B21" s="40"/>
      <c r="C21" s="40"/>
      <c r="D21" s="151"/>
      <c r="E21" s="150"/>
      <c r="F21" s="299"/>
      <c r="G21" s="299"/>
      <c r="H21" s="299"/>
      <c r="I21" s="299"/>
      <c r="J21" s="299"/>
      <c r="K21" s="38"/>
    </row>
    <row r="22" spans="1:11" ht="16.5" thickTop="1" thickBot="1">
      <c r="A22" s="300" t="s">
        <v>212</v>
      </c>
      <c r="B22" s="301"/>
      <c r="C22" s="301"/>
      <c r="D22" s="149"/>
      <c r="E22" s="149"/>
      <c r="F22" s="299"/>
      <c r="G22" s="299"/>
      <c r="H22" s="299"/>
      <c r="I22" s="299"/>
      <c r="J22" s="299"/>
      <c r="K22" s="38"/>
    </row>
    <row r="23" spans="1:11" ht="16.5" thickTop="1" thickBot="1">
      <c r="A23" s="39"/>
      <c r="B23" s="40"/>
      <c r="C23" s="40"/>
      <c r="D23" s="150"/>
      <c r="E23" s="150"/>
      <c r="F23" s="299"/>
      <c r="G23" s="299"/>
      <c r="H23" s="299"/>
      <c r="I23" s="299"/>
      <c r="J23" s="299"/>
      <c r="K23" s="38"/>
    </row>
    <row r="24" spans="1:11" ht="30" customHeight="1" thickTop="1" thickBot="1">
      <c r="A24" s="306" t="s">
        <v>120</v>
      </c>
      <c r="B24" s="307"/>
      <c r="C24" s="307"/>
      <c r="D24" s="148"/>
      <c r="E24" s="148"/>
      <c r="F24" s="299"/>
      <c r="G24" s="299"/>
      <c r="H24" s="299"/>
      <c r="I24" s="299"/>
      <c r="J24" s="299"/>
      <c r="K24" s="38"/>
    </row>
    <row r="25" spans="1:11" ht="16.5" thickTop="1" thickBot="1">
      <c r="A25" s="39"/>
      <c r="B25" s="40"/>
      <c r="C25" s="40"/>
      <c r="D25" s="150"/>
      <c r="E25" s="150"/>
      <c r="F25" s="299"/>
      <c r="G25" s="299"/>
      <c r="H25" s="299"/>
      <c r="I25" s="299"/>
      <c r="J25" s="299"/>
      <c r="K25" s="38"/>
    </row>
    <row r="26" spans="1:11" ht="16.5" thickTop="1" thickBot="1">
      <c r="A26" s="300" t="s">
        <v>213</v>
      </c>
      <c r="B26" s="301"/>
      <c r="C26" s="301"/>
      <c r="D26" s="299"/>
      <c r="E26" s="299"/>
      <c r="F26" s="299"/>
      <c r="G26" s="299"/>
      <c r="H26" s="299"/>
      <c r="I26" s="299"/>
      <c r="J26" s="299"/>
      <c r="K26" s="38"/>
    </row>
    <row r="27" spans="1:11" ht="16.5" thickTop="1" thickBot="1">
      <c r="A27" s="39"/>
      <c r="B27" s="40"/>
      <c r="C27" s="40"/>
      <c r="D27" s="299"/>
      <c r="E27" s="299"/>
      <c r="F27" s="299"/>
      <c r="G27" s="299"/>
      <c r="H27" s="299"/>
      <c r="I27" s="299"/>
      <c r="J27" s="299"/>
      <c r="K27" s="38"/>
    </row>
    <row r="28" spans="1:11" ht="16.5" thickTop="1" thickBot="1">
      <c r="A28" s="300" t="s">
        <v>121</v>
      </c>
      <c r="B28" s="301"/>
      <c r="C28" s="301"/>
      <c r="D28" s="299"/>
      <c r="E28" s="299"/>
      <c r="F28" s="299"/>
      <c r="G28" s="299"/>
      <c r="H28" s="299"/>
      <c r="I28" s="299"/>
      <c r="J28" s="299"/>
      <c r="K28" s="38"/>
    </row>
    <row r="29" spans="1:11" ht="16.5" thickTop="1" thickBot="1">
      <c r="A29" s="39"/>
      <c r="B29" s="40"/>
      <c r="C29" s="40"/>
      <c r="D29" s="299"/>
      <c r="E29" s="299"/>
      <c r="F29" s="299"/>
      <c r="G29" s="299"/>
      <c r="H29" s="299"/>
      <c r="I29" s="299"/>
      <c r="J29" s="299"/>
      <c r="K29" s="38"/>
    </row>
    <row r="30" spans="1:11" ht="16.5" thickTop="1" thickBot="1">
      <c r="A30" s="300" t="s">
        <v>122</v>
      </c>
      <c r="B30" s="301"/>
      <c r="C30" s="301"/>
      <c r="D30" s="148"/>
      <c r="E30" s="148"/>
      <c r="F30" s="299"/>
      <c r="G30" s="299"/>
      <c r="H30" s="299"/>
      <c r="I30" s="299"/>
      <c r="J30" s="299"/>
      <c r="K30" s="38"/>
    </row>
    <row r="31" spans="1:11" ht="16.5" thickTop="1" thickBot="1">
      <c r="A31" s="39"/>
      <c r="B31" s="40"/>
      <c r="C31" s="40"/>
      <c r="D31" s="150"/>
      <c r="E31" s="150"/>
      <c r="F31" s="299"/>
      <c r="G31" s="299"/>
      <c r="H31" s="299"/>
      <c r="I31" s="299"/>
      <c r="J31" s="299"/>
      <c r="K31" s="38"/>
    </row>
    <row r="32" spans="1:11" ht="33.75" customHeight="1" thickTop="1" thickBot="1">
      <c r="A32" s="302" t="s">
        <v>123</v>
      </c>
      <c r="B32" s="303"/>
      <c r="C32" s="304"/>
      <c r="D32" s="148"/>
      <c r="E32" s="148"/>
      <c r="F32" s="299"/>
      <c r="G32" s="299"/>
      <c r="H32" s="299"/>
      <c r="I32" s="299"/>
      <c r="J32" s="299"/>
      <c r="K32" s="38"/>
    </row>
    <row r="33" spans="1:11" ht="16.5" thickTop="1" thickBot="1">
      <c r="A33" s="39"/>
      <c r="B33" s="40"/>
      <c r="C33" s="40"/>
      <c r="D33" s="150"/>
      <c r="E33" s="150"/>
      <c r="F33" s="299"/>
      <c r="G33" s="299"/>
      <c r="H33" s="299"/>
      <c r="I33" s="299"/>
      <c r="J33" s="299"/>
      <c r="K33" s="38"/>
    </row>
    <row r="34" spans="1:11" ht="16.5" thickTop="1" thickBot="1">
      <c r="A34" s="300" t="s">
        <v>216</v>
      </c>
      <c r="B34" s="301"/>
      <c r="C34" s="301"/>
      <c r="D34" s="149"/>
      <c r="E34" s="149"/>
      <c r="F34" s="299"/>
      <c r="G34" s="299"/>
      <c r="H34" s="299"/>
      <c r="I34" s="299"/>
      <c r="J34" s="299"/>
      <c r="K34" s="38"/>
    </row>
    <row r="35" spans="1:11" ht="16.5" thickTop="1" thickBot="1">
      <c r="A35" s="39"/>
      <c r="B35" s="40"/>
      <c r="C35" s="40"/>
      <c r="D35" s="151"/>
      <c r="E35" s="150"/>
      <c r="F35" s="299"/>
      <c r="G35" s="299"/>
      <c r="H35" s="299"/>
      <c r="I35" s="299"/>
      <c r="J35" s="299"/>
      <c r="K35" s="38"/>
    </row>
    <row r="36" spans="1:11" ht="15.75" thickTop="1">
      <c r="A36" s="62"/>
      <c r="B36" s="41"/>
      <c r="C36" s="41"/>
      <c r="D36" s="113"/>
      <c r="E36" s="113"/>
      <c r="F36" s="113"/>
      <c r="G36" s="113"/>
      <c r="H36" s="113"/>
      <c r="I36" s="113"/>
      <c r="J36" s="113"/>
      <c r="K36" s="63"/>
    </row>
  </sheetData>
  <mergeCells count="25">
    <mergeCell ref="A34:C34"/>
    <mergeCell ref="F34:J35"/>
    <mergeCell ref="A22:C22"/>
    <mergeCell ref="A20:C20"/>
    <mergeCell ref="A18:C18"/>
    <mergeCell ref="F18:J19"/>
    <mergeCell ref="F20:J21"/>
    <mergeCell ref="F22:J23"/>
    <mergeCell ref="A26:C26"/>
    <mergeCell ref="A28:C28"/>
    <mergeCell ref="A24:C24"/>
    <mergeCell ref="D26:J27"/>
    <mergeCell ref="D28:J29"/>
    <mergeCell ref="A1:K2"/>
    <mergeCell ref="F24:J25"/>
    <mergeCell ref="A30:C30"/>
    <mergeCell ref="F30:J31"/>
    <mergeCell ref="A32:C32"/>
    <mergeCell ref="F32:J33"/>
    <mergeCell ref="A16:C16"/>
    <mergeCell ref="F16:J17"/>
    <mergeCell ref="A11:J12"/>
    <mergeCell ref="A5:B5"/>
    <mergeCell ref="A6:B6"/>
    <mergeCell ref="A7:B7"/>
  </mergeCells>
  <phoneticPr fontId="40" type="noConversion"/>
  <dataValidations count="1">
    <dataValidation type="list" allowBlank="1" showInputMessage="1" showErrorMessage="1" sqref="C5:C7 H5 H6 H7">
      <formula1>$N$6:$N$7</formula1>
    </dataValidation>
  </dataValidations>
  <pageMargins left="0.25" right="0.25"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K60"/>
  <sheetViews>
    <sheetView topLeftCell="A16" workbookViewId="0">
      <selection activeCell="L39" sqref="L39"/>
    </sheetView>
  </sheetViews>
  <sheetFormatPr defaultColWidth="8.85546875" defaultRowHeight="15"/>
  <cols>
    <col min="2" max="2" width="12.28515625" customWidth="1"/>
  </cols>
  <sheetData>
    <row r="1" spans="1:11" s="5" customFormat="1" ht="15.75" customHeight="1">
      <c r="A1" s="277" t="s">
        <v>225</v>
      </c>
      <c r="B1" s="278"/>
      <c r="C1" s="278"/>
      <c r="D1" s="278"/>
      <c r="E1" s="278"/>
      <c r="F1" s="278"/>
      <c r="G1" s="278"/>
      <c r="H1" s="278"/>
      <c r="I1" s="278"/>
      <c r="J1" s="278"/>
      <c r="K1" s="279"/>
    </row>
    <row r="2" spans="1:11" s="5" customFormat="1" ht="15.75" customHeight="1">
      <c r="A2" s="280"/>
      <c r="B2" s="281"/>
      <c r="C2" s="281"/>
      <c r="D2" s="281"/>
      <c r="E2" s="281"/>
      <c r="F2" s="281"/>
      <c r="G2" s="281"/>
      <c r="H2" s="281"/>
      <c r="I2" s="281"/>
      <c r="J2" s="281"/>
      <c r="K2" s="282"/>
    </row>
    <row r="3" spans="1:11" s="5" customFormat="1"/>
    <row r="4" spans="1:11" s="5" customFormat="1"/>
    <row r="5" spans="1:11">
      <c r="A5" s="7" t="s">
        <v>226</v>
      </c>
    </row>
    <row r="6" spans="1:11">
      <c r="A6" s="1" t="s">
        <v>217</v>
      </c>
      <c r="B6" s="2"/>
      <c r="C6" s="319"/>
      <c r="D6" s="309"/>
      <c r="E6" s="309"/>
      <c r="F6" s="309"/>
      <c r="G6" s="309"/>
      <c r="H6" s="318"/>
      <c r="I6" s="318"/>
      <c r="J6" s="69"/>
      <c r="K6" s="114"/>
    </row>
    <row r="7" spans="1:11">
      <c r="A7" s="308" t="s">
        <v>218</v>
      </c>
      <c r="B7" s="308"/>
      <c r="C7" s="285"/>
      <c r="D7" s="309"/>
      <c r="E7" s="309"/>
      <c r="F7" s="309"/>
      <c r="G7" s="309"/>
      <c r="H7" s="309"/>
      <c r="I7" s="309"/>
      <c r="J7" s="309"/>
      <c r="K7" s="309"/>
    </row>
    <row r="8" spans="1:11">
      <c r="A8" s="1" t="s">
        <v>219</v>
      </c>
      <c r="C8" s="283"/>
      <c r="D8" s="310"/>
      <c r="E8" s="114"/>
      <c r="F8" s="115" t="s">
        <v>220</v>
      </c>
      <c r="G8" s="141"/>
      <c r="H8" s="114"/>
      <c r="I8" s="115" t="s">
        <v>221</v>
      </c>
      <c r="J8" s="116"/>
      <c r="K8" s="114"/>
    </row>
    <row r="9" spans="1:11">
      <c r="A9" s="1" t="s">
        <v>222</v>
      </c>
      <c r="C9" s="283"/>
      <c r="D9" s="310"/>
      <c r="E9" s="310"/>
      <c r="F9" s="310"/>
      <c r="G9" s="310"/>
      <c r="H9" s="114"/>
      <c r="I9" s="114"/>
      <c r="J9" s="114"/>
      <c r="K9" s="114"/>
    </row>
    <row r="10" spans="1:11" ht="30.75" customHeight="1">
      <c r="A10" s="311" t="s">
        <v>229</v>
      </c>
      <c r="B10" s="311"/>
      <c r="C10" s="117"/>
      <c r="D10" s="270"/>
      <c r="E10" s="312"/>
      <c r="F10" s="312"/>
      <c r="G10" s="313" t="s">
        <v>223</v>
      </c>
      <c r="H10" s="313"/>
      <c r="I10" s="314"/>
      <c r="J10" s="314"/>
      <c r="K10" s="314"/>
    </row>
    <row r="11" spans="1:11">
      <c r="A11" s="308" t="s">
        <v>312</v>
      </c>
      <c r="B11" s="308"/>
      <c r="C11" s="315"/>
      <c r="D11" s="309"/>
      <c r="E11" s="309"/>
      <c r="F11" s="309"/>
      <c r="G11" s="309"/>
      <c r="H11" s="114"/>
      <c r="I11" s="114"/>
      <c r="J11" s="114"/>
      <c r="K11" s="114"/>
    </row>
    <row r="12" spans="1:11">
      <c r="C12" s="114"/>
      <c r="D12" s="114"/>
      <c r="E12" s="114"/>
      <c r="F12" s="114"/>
      <c r="G12" s="114"/>
      <c r="H12" s="114"/>
      <c r="I12" s="114"/>
      <c r="J12" s="114"/>
      <c r="K12" s="114"/>
    </row>
    <row r="13" spans="1:11" ht="15.75" thickBot="1">
      <c r="A13" s="316" t="s">
        <v>230</v>
      </c>
      <c r="B13" s="316"/>
      <c r="C13" s="114"/>
      <c r="D13" s="114"/>
      <c r="E13" s="114"/>
      <c r="F13" s="114"/>
      <c r="G13" s="114"/>
      <c r="H13" s="114"/>
      <c r="I13" s="114"/>
      <c r="J13" s="114" t="s">
        <v>227</v>
      </c>
      <c r="K13" s="114"/>
    </row>
    <row r="14" spans="1:11" ht="16.5" thickTop="1" thickBot="1">
      <c r="A14" s="1" t="s">
        <v>217</v>
      </c>
      <c r="B14" s="2"/>
      <c r="C14" s="319"/>
      <c r="D14" s="309"/>
      <c r="E14" s="309"/>
      <c r="F14" s="309"/>
      <c r="G14" s="309"/>
      <c r="H14" s="318" t="s">
        <v>228</v>
      </c>
      <c r="I14" s="318"/>
      <c r="J14" s="236"/>
      <c r="K14" s="114"/>
    </row>
    <row r="15" spans="1:11" ht="15.75" thickTop="1">
      <c r="A15" s="308" t="s">
        <v>218</v>
      </c>
      <c r="B15" s="308"/>
      <c r="C15" s="285"/>
      <c r="D15" s="309"/>
      <c r="E15" s="309"/>
      <c r="F15" s="309"/>
      <c r="G15" s="309"/>
      <c r="H15" s="309"/>
      <c r="I15" s="309"/>
      <c r="J15" s="309"/>
      <c r="K15" s="309"/>
    </row>
    <row r="16" spans="1:11">
      <c r="A16" s="1" t="s">
        <v>219</v>
      </c>
      <c r="B16" s="5"/>
      <c r="C16" s="283"/>
      <c r="D16" s="310"/>
      <c r="E16" s="114"/>
      <c r="F16" s="115" t="s">
        <v>220</v>
      </c>
      <c r="G16" s="141"/>
      <c r="H16" s="114"/>
      <c r="I16" s="115" t="s">
        <v>221</v>
      </c>
      <c r="J16" s="116"/>
      <c r="K16" s="114"/>
    </row>
    <row r="17" spans="1:11">
      <c r="A17" s="1" t="s">
        <v>222</v>
      </c>
      <c r="B17" s="5"/>
      <c r="C17" s="283"/>
      <c r="D17" s="310"/>
      <c r="E17" s="310"/>
      <c r="F17" s="310"/>
      <c r="G17" s="310"/>
      <c r="H17" s="114"/>
      <c r="I17" s="114"/>
      <c r="J17" s="114"/>
      <c r="K17" s="114"/>
    </row>
    <row r="18" spans="1:11" ht="35.25" customHeight="1">
      <c r="A18" s="311" t="s">
        <v>229</v>
      </c>
      <c r="B18" s="311"/>
      <c r="C18" s="117"/>
      <c r="D18" s="270"/>
      <c r="E18" s="312"/>
      <c r="F18" s="312"/>
      <c r="G18" s="313" t="s">
        <v>223</v>
      </c>
      <c r="H18" s="313"/>
      <c r="I18" s="314"/>
      <c r="J18" s="314"/>
      <c r="K18" s="314"/>
    </row>
    <row r="19" spans="1:11">
      <c r="A19" s="308" t="s">
        <v>312</v>
      </c>
      <c r="B19" s="308"/>
      <c r="C19" s="315"/>
      <c r="D19" s="309"/>
      <c r="E19" s="309"/>
      <c r="F19" s="309"/>
      <c r="G19" s="309"/>
      <c r="H19" s="114"/>
      <c r="I19" s="114"/>
      <c r="J19" s="114"/>
      <c r="K19" s="114"/>
    </row>
    <row r="20" spans="1:11">
      <c r="C20" s="114"/>
      <c r="D20" s="114"/>
      <c r="E20" s="114"/>
      <c r="F20" s="114"/>
      <c r="G20" s="114"/>
      <c r="H20" s="114"/>
      <c r="I20" s="114"/>
      <c r="J20" s="114"/>
      <c r="K20" s="114"/>
    </row>
    <row r="21" spans="1:11" ht="15.75" thickBot="1">
      <c r="A21" s="316" t="s">
        <v>231</v>
      </c>
      <c r="B21" s="316"/>
      <c r="C21" s="114"/>
      <c r="D21" s="114"/>
      <c r="E21" s="114"/>
      <c r="F21" s="114"/>
      <c r="G21" s="114"/>
      <c r="H21" s="114"/>
      <c r="I21" s="114"/>
      <c r="J21" s="114" t="s">
        <v>227</v>
      </c>
      <c r="K21" s="114"/>
    </row>
    <row r="22" spans="1:11" ht="16.5" thickTop="1" thickBot="1">
      <c r="A22" s="1" t="s">
        <v>217</v>
      </c>
      <c r="B22" s="2"/>
      <c r="C22" s="317"/>
      <c r="D22" s="309"/>
      <c r="E22" s="309"/>
      <c r="F22" s="309"/>
      <c r="G22" s="309"/>
      <c r="H22" s="318" t="s">
        <v>228</v>
      </c>
      <c r="I22" s="318"/>
      <c r="J22" s="236"/>
      <c r="K22" s="114"/>
    </row>
    <row r="23" spans="1:11" ht="15.75" thickTop="1">
      <c r="A23" s="308" t="s">
        <v>218</v>
      </c>
      <c r="B23" s="308"/>
      <c r="C23" s="309"/>
      <c r="D23" s="309"/>
      <c r="E23" s="309"/>
      <c r="F23" s="309"/>
      <c r="G23" s="309"/>
      <c r="H23" s="309"/>
      <c r="I23" s="309"/>
      <c r="J23" s="309"/>
      <c r="K23" s="309"/>
    </row>
    <row r="24" spans="1:11">
      <c r="A24" s="1" t="s">
        <v>219</v>
      </c>
      <c r="B24" s="5"/>
      <c r="C24" s="310"/>
      <c r="D24" s="310"/>
      <c r="E24" s="114"/>
      <c r="F24" s="115" t="s">
        <v>220</v>
      </c>
      <c r="G24" s="116"/>
      <c r="H24" s="114"/>
      <c r="I24" s="115" t="s">
        <v>221</v>
      </c>
      <c r="J24" s="116"/>
      <c r="K24" s="114"/>
    </row>
    <row r="25" spans="1:11">
      <c r="A25" s="1" t="s">
        <v>222</v>
      </c>
      <c r="B25" s="5"/>
      <c r="C25" s="310"/>
      <c r="D25" s="310"/>
      <c r="E25" s="310"/>
      <c r="F25" s="310"/>
      <c r="G25" s="310"/>
      <c r="H25" s="114"/>
      <c r="I25" s="114"/>
      <c r="J25" s="114"/>
      <c r="K25" s="114"/>
    </row>
    <row r="26" spans="1:11">
      <c r="A26" s="311" t="s">
        <v>229</v>
      </c>
      <c r="B26" s="311"/>
      <c r="C26" s="117"/>
      <c r="D26" s="312"/>
      <c r="E26" s="312"/>
      <c r="F26" s="312"/>
      <c r="G26" s="313" t="s">
        <v>223</v>
      </c>
      <c r="H26" s="313"/>
      <c r="I26" s="314"/>
      <c r="J26" s="314"/>
      <c r="K26" s="314"/>
    </row>
    <row r="27" spans="1:11">
      <c r="A27" s="308" t="s">
        <v>312</v>
      </c>
      <c r="B27" s="308"/>
      <c r="C27" s="309"/>
      <c r="D27" s="309"/>
      <c r="E27" s="309"/>
      <c r="F27" s="309"/>
      <c r="G27" s="309"/>
      <c r="H27" s="114"/>
      <c r="I27" s="114"/>
      <c r="J27" s="114"/>
      <c r="K27" s="114"/>
    </row>
    <row r="28" spans="1:11">
      <c r="C28" s="114"/>
      <c r="D28" s="114"/>
      <c r="E28" s="114"/>
      <c r="F28" s="114"/>
      <c r="G28" s="114"/>
      <c r="H28" s="114"/>
      <c r="I28" s="114"/>
      <c r="J28" s="114"/>
      <c r="K28" s="114"/>
    </row>
    <row r="29" spans="1:11" ht="15.75" thickBot="1">
      <c r="A29" s="316" t="s">
        <v>224</v>
      </c>
      <c r="B29" s="316"/>
      <c r="C29" s="114"/>
      <c r="D29" s="114"/>
      <c r="E29" s="114"/>
      <c r="F29" s="114"/>
      <c r="G29" s="114"/>
      <c r="H29" s="114"/>
      <c r="I29" s="114"/>
      <c r="J29" s="114" t="s">
        <v>227</v>
      </c>
      <c r="K29" s="114"/>
    </row>
    <row r="30" spans="1:11" ht="16.5" thickTop="1" thickBot="1">
      <c r="A30" s="1" t="s">
        <v>217</v>
      </c>
      <c r="B30" s="2"/>
      <c r="C30" s="319"/>
      <c r="D30" s="309"/>
      <c r="E30" s="309"/>
      <c r="F30" s="309"/>
      <c r="G30" s="309"/>
      <c r="H30" s="318" t="s">
        <v>228</v>
      </c>
      <c r="I30" s="318"/>
      <c r="J30" s="236"/>
      <c r="K30" s="114"/>
    </row>
    <row r="31" spans="1:11" ht="15.75" thickTop="1">
      <c r="A31" s="308" t="s">
        <v>218</v>
      </c>
      <c r="B31" s="308"/>
      <c r="C31" s="285"/>
      <c r="D31" s="309"/>
      <c r="E31" s="309"/>
      <c r="F31" s="309"/>
      <c r="G31" s="309"/>
      <c r="H31" s="309"/>
      <c r="I31" s="309"/>
      <c r="J31" s="309"/>
      <c r="K31" s="309"/>
    </row>
    <row r="32" spans="1:11">
      <c r="A32" s="1" t="s">
        <v>219</v>
      </c>
      <c r="B32" s="5"/>
      <c r="C32" s="283"/>
      <c r="D32" s="310"/>
      <c r="E32" s="114"/>
      <c r="F32" s="115" t="s">
        <v>220</v>
      </c>
      <c r="G32" s="141"/>
      <c r="H32" s="114"/>
      <c r="I32" s="115" t="s">
        <v>221</v>
      </c>
      <c r="J32" s="116"/>
      <c r="K32" s="114"/>
    </row>
    <row r="33" spans="1:11">
      <c r="A33" s="1" t="s">
        <v>222</v>
      </c>
      <c r="B33" s="5"/>
      <c r="C33" s="283"/>
      <c r="D33" s="310"/>
      <c r="E33" s="310"/>
      <c r="F33" s="310"/>
      <c r="G33" s="310"/>
      <c r="H33" s="114"/>
      <c r="I33" s="114"/>
      <c r="J33" s="114"/>
      <c r="K33" s="114"/>
    </row>
    <row r="34" spans="1:11" s="140" customFormat="1" ht="35.25" customHeight="1">
      <c r="A34" s="311" t="s">
        <v>229</v>
      </c>
      <c r="B34" s="311"/>
      <c r="C34" s="139"/>
      <c r="D34" s="270"/>
      <c r="E34" s="312"/>
      <c r="F34" s="312"/>
      <c r="G34" s="313" t="s">
        <v>223</v>
      </c>
      <c r="H34" s="313"/>
      <c r="I34" s="314"/>
      <c r="J34" s="314"/>
      <c r="K34" s="314"/>
    </row>
    <row r="35" spans="1:11">
      <c r="A35" s="308" t="s">
        <v>312</v>
      </c>
      <c r="B35" s="308"/>
      <c r="C35" s="315"/>
      <c r="D35" s="309"/>
      <c r="E35" s="309"/>
      <c r="F35" s="309"/>
      <c r="G35" s="309"/>
      <c r="H35" s="114"/>
      <c r="I35" s="114"/>
      <c r="J35" s="114"/>
      <c r="K35" s="114"/>
    </row>
    <row r="36" spans="1:11">
      <c r="A36" s="1"/>
      <c r="C36" s="114"/>
      <c r="D36" s="114"/>
      <c r="E36" s="114"/>
      <c r="F36" s="114"/>
      <c r="G36" s="114"/>
      <c r="H36" s="114"/>
      <c r="I36" s="114"/>
      <c r="J36" s="114"/>
      <c r="K36" s="114"/>
    </row>
    <row r="37" spans="1:11" ht="15.75" thickBot="1">
      <c r="A37" s="316" t="s">
        <v>232</v>
      </c>
      <c r="B37" s="316"/>
      <c r="C37" s="5"/>
      <c r="D37" s="5"/>
      <c r="E37" s="5"/>
      <c r="F37" s="5"/>
      <c r="G37" s="5"/>
      <c r="H37" s="5"/>
      <c r="I37" s="5"/>
      <c r="J37" s="5" t="s">
        <v>227</v>
      </c>
      <c r="K37" s="5"/>
    </row>
    <row r="38" spans="1:11" ht="16.5" thickTop="1" thickBot="1">
      <c r="A38" s="1" t="s">
        <v>217</v>
      </c>
      <c r="B38" s="2"/>
      <c r="C38" s="317"/>
      <c r="D38" s="309"/>
      <c r="E38" s="309"/>
      <c r="F38" s="309"/>
      <c r="G38" s="309"/>
      <c r="H38" s="318" t="s">
        <v>228</v>
      </c>
      <c r="I38" s="318"/>
      <c r="J38" s="236"/>
      <c r="K38" s="114"/>
    </row>
    <row r="39" spans="1:11" ht="15.75" thickTop="1">
      <c r="A39" s="308" t="s">
        <v>218</v>
      </c>
      <c r="B39" s="308"/>
      <c r="C39" s="309"/>
      <c r="D39" s="309"/>
      <c r="E39" s="309"/>
      <c r="F39" s="309"/>
      <c r="G39" s="309"/>
      <c r="H39" s="309"/>
      <c r="I39" s="309"/>
      <c r="J39" s="309"/>
      <c r="K39" s="309"/>
    </row>
    <row r="40" spans="1:11">
      <c r="A40" s="1" t="s">
        <v>219</v>
      </c>
      <c r="B40" s="5"/>
      <c r="C40" s="310"/>
      <c r="D40" s="310"/>
      <c r="E40" s="114"/>
      <c r="F40" s="115" t="s">
        <v>220</v>
      </c>
      <c r="G40" s="116"/>
      <c r="H40" s="114"/>
      <c r="I40" s="115" t="s">
        <v>221</v>
      </c>
      <c r="J40" s="116"/>
      <c r="K40" s="114"/>
    </row>
    <row r="41" spans="1:11">
      <c r="A41" s="1" t="s">
        <v>222</v>
      </c>
      <c r="B41" s="5"/>
      <c r="C41" s="310"/>
      <c r="D41" s="310"/>
      <c r="E41" s="310"/>
      <c r="F41" s="310"/>
      <c r="G41" s="310"/>
      <c r="H41" s="114"/>
      <c r="I41" s="114"/>
      <c r="J41" s="114"/>
      <c r="K41" s="114"/>
    </row>
    <row r="42" spans="1:11" s="140" customFormat="1" ht="35.25" customHeight="1">
      <c r="A42" s="311" t="s">
        <v>229</v>
      </c>
      <c r="B42" s="311"/>
      <c r="C42" s="139"/>
      <c r="D42" s="270"/>
      <c r="E42" s="312"/>
      <c r="F42" s="312"/>
      <c r="G42" s="313" t="s">
        <v>223</v>
      </c>
      <c r="H42" s="313"/>
      <c r="I42" s="314"/>
      <c r="J42" s="314"/>
      <c r="K42" s="314"/>
    </row>
    <row r="43" spans="1:11">
      <c r="A43" s="308" t="s">
        <v>312</v>
      </c>
      <c r="B43" s="308"/>
      <c r="C43" s="309"/>
      <c r="D43" s="309"/>
      <c r="E43" s="309"/>
      <c r="F43" s="309"/>
      <c r="G43" s="309"/>
      <c r="H43" s="114"/>
      <c r="I43" s="114"/>
      <c r="J43" s="114"/>
      <c r="K43" s="114"/>
    </row>
    <row r="44" spans="1:11">
      <c r="A44" s="1"/>
      <c r="C44" s="114"/>
      <c r="D44" s="114"/>
      <c r="E44" s="114"/>
      <c r="F44" s="114"/>
      <c r="G44" s="114"/>
      <c r="H44" s="114"/>
      <c r="I44" s="114"/>
      <c r="J44" s="114"/>
      <c r="K44" s="114"/>
    </row>
    <row r="46" spans="1:11">
      <c r="A46" s="6"/>
    </row>
    <row r="47" spans="1:11">
      <c r="A47" s="1"/>
      <c r="B47" s="2"/>
      <c r="C47" s="1"/>
    </row>
    <row r="48" spans="1:11">
      <c r="A48" s="1"/>
      <c r="B48" s="2"/>
    </row>
    <row r="49" spans="1:11">
      <c r="A49" s="1"/>
      <c r="B49" s="2"/>
      <c r="D49" s="2"/>
      <c r="E49" s="1"/>
      <c r="F49" s="2"/>
      <c r="G49" s="1"/>
    </row>
    <row r="50" spans="1:11">
      <c r="A50" s="1"/>
      <c r="B50" s="2"/>
    </row>
    <row r="51" spans="1:11">
      <c r="A51" s="1"/>
      <c r="B51" s="2"/>
      <c r="C51" s="2"/>
    </row>
    <row r="52" spans="1:11">
      <c r="A52" s="1"/>
    </row>
    <row r="54" spans="1:11">
      <c r="A54" s="6"/>
    </row>
    <row r="55" spans="1:11">
      <c r="A55" s="1"/>
      <c r="B55" s="2"/>
      <c r="H55" s="1"/>
    </row>
    <row r="56" spans="1:11">
      <c r="A56" s="1"/>
    </row>
    <row r="57" spans="1:11">
      <c r="A57" s="1"/>
      <c r="H57" s="1"/>
      <c r="K57" s="1"/>
    </row>
    <row r="58" spans="1:11">
      <c r="A58" s="1"/>
    </row>
    <row r="59" spans="1:11">
      <c r="A59" s="1"/>
      <c r="D59" s="1"/>
    </row>
    <row r="60" spans="1:11">
      <c r="A60" s="1"/>
    </row>
  </sheetData>
  <mergeCells count="65">
    <mergeCell ref="C6:G6"/>
    <mergeCell ref="H6:I6"/>
    <mergeCell ref="A7:B7"/>
    <mergeCell ref="I10:K10"/>
    <mergeCell ref="C7:K7"/>
    <mergeCell ref="A11:B11"/>
    <mergeCell ref="C11:G11"/>
    <mergeCell ref="C14:G14"/>
    <mergeCell ref="H14:I14"/>
    <mergeCell ref="C8:D8"/>
    <mergeCell ref="C9:G9"/>
    <mergeCell ref="D10:F10"/>
    <mergeCell ref="A10:B10"/>
    <mergeCell ref="G10:H10"/>
    <mergeCell ref="A13:B13"/>
    <mergeCell ref="H22:I22"/>
    <mergeCell ref="A15:B15"/>
    <mergeCell ref="C15:K15"/>
    <mergeCell ref="C16:D16"/>
    <mergeCell ref="C17:G17"/>
    <mergeCell ref="A18:B18"/>
    <mergeCell ref="D18:F18"/>
    <mergeCell ref="G18:H18"/>
    <mergeCell ref="I18:K18"/>
    <mergeCell ref="A19:B19"/>
    <mergeCell ref="C19:G19"/>
    <mergeCell ref="A21:B21"/>
    <mergeCell ref="C22:G22"/>
    <mergeCell ref="A23:B23"/>
    <mergeCell ref="C23:K23"/>
    <mergeCell ref="C24:D24"/>
    <mergeCell ref="C25:G25"/>
    <mergeCell ref="A26:B26"/>
    <mergeCell ref="D26:F26"/>
    <mergeCell ref="G26:H26"/>
    <mergeCell ref="I26:K26"/>
    <mergeCell ref="I34:K34"/>
    <mergeCell ref="A27:B27"/>
    <mergeCell ref="C27:G27"/>
    <mergeCell ref="A29:B29"/>
    <mergeCell ref="C30:G30"/>
    <mergeCell ref="H30:I30"/>
    <mergeCell ref="A31:B31"/>
    <mergeCell ref="C31:K31"/>
    <mergeCell ref="C32:D32"/>
    <mergeCell ref="C33:G33"/>
    <mergeCell ref="A34:B34"/>
    <mergeCell ref="D34:F34"/>
    <mergeCell ref="G34:H34"/>
    <mergeCell ref="A43:B43"/>
    <mergeCell ref="C43:G43"/>
    <mergeCell ref="A1:K2"/>
    <mergeCell ref="C40:D40"/>
    <mergeCell ref="C41:G41"/>
    <mergeCell ref="A42:B42"/>
    <mergeCell ref="D42:F42"/>
    <mergeCell ref="G42:H42"/>
    <mergeCell ref="I42:K42"/>
    <mergeCell ref="A35:B35"/>
    <mergeCell ref="C35:G35"/>
    <mergeCell ref="A37:B37"/>
    <mergeCell ref="C38:G38"/>
    <mergeCell ref="H38:I38"/>
    <mergeCell ref="A39:B39"/>
    <mergeCell ref="C39:K39"/>
  </mergeCells>
  <phoneticPr fontId="40" type="noConversion"/>
  <dataValidations count="2">
    <dataValidation type="list" allowBlank="1" showInputMessage="1" showErrorMessage="1" sqref="J38 J22 J14">
      <formula1>$M$6:$M$7</formula1>
    </dataValidation>
    <dataValidation type="list" allowBlank="1" showInputMessage="1" showErrorMessage="1" sqref="J30">
      <formula1>$M$6:$M$7</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Z38"/>
  <sheetViews>
    <sheetView workbookViewId="0">
      <selection activeCell="B5" sqref="B5:I5"/>
    </sheetView>
  </sheetViews>
  <sheetFormatPr defaultColWidth="8.85546875" defaultRowHeight="15"/>
  <cols>
    <col min="26" max="26" width="0" hidden="1" customWidth="1"/>
  </cols>
  <sheetData>
    <row r="1" spans="1:23" s="5" customFormat="1">
      <c r="H1" s="277" t="s">
        <v>291</v>
      </c>
      <c r="I1" s="278"/>
      <c r="J1" s="278"/>
      <c r="K1" s="278"/>
      <c r="L1" s="278"/>
      <c r="M1" s="278"/>
      <c r="N1" s="278"/>
      <c r="O1" s="278"/>
      <c r="P1" s="278"/>
      <c r="Q1" s="278"/>
      <c r="R1" s="279"/>
    </row>
    <row r="2" spans="1:23" s="5" customFormat="1">
      <c r="H2" s="280"/>
      <c r="I2" s="281"/>
      <c r="J2" s="281"/>
      <c r="K2" s="281"/>
      <c r="L2" s="281"/>
      <c r="M2" s="281"/>
      <c r="N2" s="281"/>
      <c r="O2" s="281"/>
      <c r="P2" s="281"/>
      <c r="Q2" s="281"/>
      <c r="R2" s="282"/>
    </row>
    <row r="3" spans="1:23" s="5" customFormat="1"/>
    <row r="4" spans="1:23" s="5" customFormat="1" ht="15.75">
      <c r="A4" s="321" t="s">
        <v>292</v>
      </c>
      <c r="B4" s="321"/>
      <c r="C4" s="321"/>
      <c r="D4" s="321"/>
      <c r="E4" s="320"/>
      <c r="F4" s="320"/>
      <c r="G4" s="320"/>
    </row>
    <row r="5" spans="1:23" ht="15.75" thickBot="1">
      <c r="A5" s="8"/>
      <c r="B5" s="322" t="s">
        <v>266</v>
      </c>
      <c r="C5" s="322"/>
      <c r="D5" s="322"/>
      <c r="E5" s="322"/>
      <c r="F5" s="322"/>
      <c r="G5" s="322"/>
      <c r="H5" s="322"/>
      <c r="I5" s="322"/>
    </row>
    <row r="6" spans="1:23" ht="15.75" thickBot="1">
      <c r="A6" s="323" t="s">
        <v>233</v>
      </c>
      <c r="B6" s="326" t="s">
        <v>234</v>
      </c>
      <c r="C6" s="327"/>
      <c r="D6" s="327"/>
      <c r="E6" s="327"/>
      <c r="F6" s="327"/>
      <c r="G6" s="327"/>
      <c r="H6" s="327"/>
      <c r="I6" s="328"/>
      <c r="J6" s="323" t="s">
        <v>235</v>
      </c>
      <c r="K6" s="323" t="s">
        <v>236</v>
      </c>
      <c r="L6" s="323" t="s">
        <v>334</v>
      </c>
      <c r="M6" s="323" t="s">
        <v>335</v>
      </c>
      <c r="N6" s="323" t="s">
        <v>336</v>
      </c>
      <c r="O6" s="326" t="s">
        <v>337</v>
      </c>
      <c r="P6" s="327"/>
      <c r="Q6" s="327"/>
      <c r="R6" s="327"/>
      <c r="S6" s="327"/>
      <c r="T6" s="327"/>
      <c r="U6" s="327"/>
      <c r="V6" s="328"/>
      <c r="W6" s="10"/>
    </row>
    <row r="7" spans="1:23" ht="24.75">
      <c r="A7" s="324"/>
      <c r="B7" s="329" t="s">
        <v>338</v>
      </c>
      <c r="C7" s="329" t="s">
        <v>339</v>
      </c>
      <c r="D7" s="329" t="s">
        <v>340</v>
      </c>
      <c r="E7" s="329" t="s">
        <v>341</v>
      </c>
      <c r="F7" s="329" t="s">
        <v>342</v>
      </c>
      <c r="G7" s="329" t="s">
        <v>343</v>
      </c>
      <c r="H7" s="329" t="s">
        <v>344</v>
      </c>
      <c r="I7" s="11" t="s">
        <v>345</v>
      </c>
      <c r="J7" s="324"/>
      <c r="K7" s="324"/>
      <c r="L7" s="324"/>
      <c r="M7" s="324"/>
      <c r="N7" s="324"/>
      <c r="O7" s="329" t="s">
        <v>347</v>
      </c>
      <c r="P7" s="329" t="s">
        <v>348</v>
      </c>
      <c r="Q7" s="329" t="s">
        <v>349</v>
      </c>
      <c r="R7" s="329" t="s">
        <v>350</v>
      </c>
      <c r="S7" s="329" t="s">
        <v>351</v>
      </c>
      <c r="T7" s="329" t="s">
        <v>352</v>
      </c>
      <c r="U7" s="329" t="s">
        <v>343</v>
      </c>
      <c r="V7" s="336" t="s">
        <v>353</v>
      </c>
      <c r="W7" s="337"/>
    </row>
    <row r="8" spans="1:23" ht="32.25" thickBot="1">
      <c r="A8" s="325"/>
      <c r="B8" s="330"/>
      <c r="C8" s="330"/>
      <c r="D8" s="330"/>
      <c r="E8" s="330"/>
      <c r="F8" s="330"/>
      <c r="G8" s="330"/>
      <c r="H8" s="330"/>
      <c r="I8" s="12" t="s">
        <v>346</v>
      </c>
      <c r="J8" s="325"/>
      <c r="K8" s="325"/>
      <c r="L8" s="325"/>
      <c r="M8" s="325"/>
      <c r="N8" s="325"/>
      <c r="O8" s="330"/>
      <c r="P8" s="330"/>
      <c r="Q8" s="330"/>
      <c r="R8" s="330"/>
      <c r="S8" s="330"/>
      <c r="T8" s="330"/>
      <c r="U8" s="330"/>
      <c r="V8" s="338"/>
      <c r="W8" s="339"/>
    </row>
    <row r="9" spans="1:23" ht="15.75" thickBot="1">
      <c r="A9" s="13"/>
      <c r="B9" s="14"/>
      <c r="C9" s="14"/>
      <c r="D9" s="14"/>
      <c r="E9" s="14"/>
      <c r="F9" s="14"/>
      <c r="G9" s="14"/>
      <c r="H9" s="14"/>
      <c r="I9" s="14"/>
      <c r="J9" s="15"/>
      <c r="K9" s="15"/>
      <c r="L9" s="15"/>
      <c r="M9" s="15"/>
      <c r="N9" s="15"/>
      <c r="O9" s="15"/>
      <c r="P9" s="15"/>
      <c r="Q9" s="15"/>
      <c r="R9" s="15"/>
      <c r="S9" s="15"/>
      <c r="T9" s="15"/>
      <c r="U9" s="15"/>
      <c r="V9" s="332"/>
      <c r="W9" s="333"/>
    </row>
    <row r="10" spans="1:23" ht="15.75" thickBot="1">
      <c r="A10" s="13"/>
      <c r="B10" s="14"/>
      <c r="C10" s="14"/>
      <c r="D10" s="14"/>
      <c r="E10" s="14"/>
      <c r="F10" s="14"/>
      <c r="G10" s="14"/>
      <c r="H10" s="14"/>
      <c r="I10" s="14"/>
      <c r="J10" s="15"/>
      <c r="K10" s="15"/>
      <c r="L10" s="15"/>
      <c r="M10" s="15"/>
      <c r="N10" s="15"/>
      <c r="O10" s="15"/>
      <c r="P10" s="15"/>
      <c r="Q10" s="15"/>
      <c r="R10" s="15"/>
      <c r="S10" s="15"/>
      <c r="T10" s="15"/>
      <c r="U10" s="15"/>
      <c r="V10" s="332"/>
      <c r="W10" s="333"/>
    </row>
    <row r="11" spans="1:23" ht="15.75" thickBot="1">
      <c r="A11" s="13"/>
      <c r="B11" s="14"/>
      <c r="C11" s="14"/>
      <c r="D11" s="14"/>
      <c r="E11" s="14"/>
      <c r="F11" s="14"/>
      <c r="G11" s="14"/>
      <c r="H11" s="14"/>
      <c r="I11" s="14"/>
      <c r="J11" s="15"/>
      <c r="K11" s="15"/>
      <c r="L11" s="15"/>
      <c r="M11" s="15"/>
      <c r="N11" s="15"/>
      <c r="O11" s="15"/>
      <c r="P11" s="15"/>
      <c r="Q11" s="15"/>
      <c r="R11" s="15"/>
      <c r="S11" s="15"/>
      <c r="T11" s="15"/>
      <c r="U11" s="15"/>
      <c r="V11" s="332"/>
      <c r="W11" s="333"/>
    </row>
    <row r="12" spans="1:23" ht="15.75" thickBot="1">
      <c r="A12" s="13"/>
      <c r="B12" s="14"/>
      <c r="C12" s="14"/>
      <c r="D12" s="14"/>
      <c r="E12" s="14"/>
      <c r="F12" s="14"/>
      <c r="G12" s="14"/>
      <c r="H12" s="14"/>
      <c r="I12" s="14"/>
      <c r="J12" s="15"/>
      <c r="K12" s="15"/>
      <c r="L12" s="15"/>
      <c r="M12" s="15"/>
      <c r="N12" s="15"/>
      <c r="O12" s="15"/>
      <c r="P12" s="15"/>
      <c r="Q12" s="15"/>
      <c r="R12" s="15"/>
      <c r="S12" s="15"/>
      <c r="T12" s="15"/>
      <c r="U12" s="15"/>
      <c r="V12" s="332"/>
      <c r="W12" s="333"/>
    </row>
    <row r="13" spans="1:23" ht="15.75" thickBot="1">
      <c r="A13" s="13"/>
      <c r="B13" s="14"/>
      <c r="C13" s="14"/>
      <c r="D13" s="14"/>
      <c r="E13" s="14"/>
      <c r="F13" s="14"/>
      <c r="G13" s="14"/>
      <c r="H13" s="14"/>
      <c r="I13" s="14"/>
      <c r="J13" s="15"/>
      <c r="K13" s="15"/>
      <c r="L13" s="15"/>
      <c r="M13" s="15"/>
      <c r="N13" s="15"/>
      <c r="O13" s="15"/>
      <c r="P13" s="15"/>
      <c r="Q13" s="15"/>
      <c r="R13" s="15"/>
      <c r="S13" s="15"/>
      <c r="T13" s="15"/>
      <c r="U13" s="15"/>
      <c r="V13" s="332"/>
      <c r="W13" s="333"/>
    </row>
    <row r="14" spans="1:23" ht="15.75" thickBot="1">
      <c r="A14" s="13"/>
      <c r="B14" s="14"/>
      <c r="C14" s="14"/>
      <c r="D14" s="14"/>
      <c r="E14" s="14"/>
      <c r="F14" s="14"/>
      <c r="G14" s="14"/>
      <c r="H14" s="14"/>
      <c r="I14" s="14"/>
      <c r="J14" s="17"/>
      <c r="K14" s="17"/>
      <c r="L14" s="15"/>
      <c r="M14" s="15"/>
      <c r="N14" s="15"/>
      <c r="O14" s="15"/>
      <c r="P14" s="15"/>
      <c r="Q14" s="15"/>
      <c r="R14" s="15"/>
      <c r="S14" s="15"/>
      <c r="T14" s="15"/>
      <c r="U14" s="15"/>
      <c r="V14" s="332"/>
      <c r="W14" s="333"/>
    </row>
    <row r="15" spans="1:23" ht="15.75" thickBot="1">
      <c r="A15" s="13" t="s">
        <v>354</v>
      </c>
      <c r="B15" s="18"/>
      <c r="C15" s="19"/>
      <c r="D15" s="19"/>
      <c r="E15" s="19"/>
      <c r="F15" s="19"/>
      <c r="G15" s="19"/>
      <c r="H15" s="19"/>
      <c r="I15" s="19"/>
      <c r="J15" s="15"/>
      <c r="K15" s="15"/>
      <c r="L15" s="20"/>
      <c r="M15" s="20"/>
      <c r="N15" s="20"/>
      <c r="O15" s="20"/>
      <c r="P15" s="20"/>
      <c r="Q15" s="20"/>
      <c r="R15" s="20"/>
      <c r="S15" s="20"/>
      <c r="T15" s="20"/>
      <c r="U15" s="20"/>
      <c r="V15" s="334"/>
      <c r="W15" s="335"/>
    </row>
    <row r="16" spans="1:23">
      <c r="A16" s="16"/>
      <c r="B16" s="16"/>
      <c r="C16" s="16"/>
      <c r="D16" s="16"/>
      <c r="E16" s="16"/>
      <c r="F16" s="16"/>
      <c r="G16" s="16"/>
      <c r="H16" s="16"/>
      <c r="I16" s="16"/>
      <c r="J16" s="16"/>
      <c r="K16" s="16"/>
      <c r="L16" s="16"/>
      <c r="M16" s="16"/>
      <c r="N16" s="16"/>
      <c r="O16" s="16"/>
      <c r="P16" s="16"/>
      <c r="Q16" s="16"/>
      <c r="R16" s="16"/>
      <c r="S16" s="16"/>
      <c r="T16" s="16"/>
      <c r="U16" s="16"/>
      <c r="V16" s="16"/>
      <c r="W16" s="16"/>
    </row>
    <row r="17" spans="1:24">
      <c r="A17" s="21"/>
    </row>
    <row r="18" spans="1:24" ht="15.75" thickBot="1">
      <c r="A18" s="8"/>
      <c r="B18" s="322" t="s">
        <v>267</v>
      </c>
      <c r="C18" s="322"/>
      <c r="D18" s="322"/>
      <c r="E18" s="322"/>
      <c r="F18" s="322"/>
      <c r="G18" s="322"/>
      <c r="H18" s="322"/>
      <c r="I18" s="322"/>
    </row>
    <row r="19" spans="1:24" ht="15.75" thickBot="1">
      <c r="A19" s="323" t="s">
        <v>233</v>
      </c>
      <c r="B19" s="326" t="s">
        <v>234</v>
      </c>
      <c r="C19" s="327"/>
      <c r="D19" s="327"/>
      <c r="E19" s="327"/>
      <c r="F19" s="327"/>
      <c r="G19" s="327"/>
      <c r="H19" s="327"/>
      <c r="I19" s="328"/>
      <c r="J19" s="323" t="s">
        <v>235</v>
      </c>
      <c r="K19" s="323" t="s">
        <v>236</v>
      </c>
      <c r="L19" s="323" t="s">
        <v>334</v>
      </c>
      <c r="M19" s="323" t="s">
        <v>335</v>
      </c>
      <c r="N19" s="323" t="s">
        <v>336</v>
      </c>
      <c r="O19" s="326" t="s">
        <v>337</v>
      </c>
      <c r="P19" s="327"/>
      <c r="Q19" s="327"/>
      <c r="R19" s="327"/>
      <c r="S19" s="327"/>
      <c r="T19" s="327"/>
      <c r="U19" s="327"/>
      <c r="V19" s="327"/>
      <c r="W19" s="328"/>
      <c r="X19" s="9"/>
    </row>
    <row r="20" spans="1:24" ht="24.75">
      <c r="A20" s="324"/>
      <c r="B20" s="329" t="s">
        <v>338</v>
      </c>
      <c r="C20" s="329" t="s">
        <v>339</v>
      </c>
      <c r="D20" s="329" t="s">
        <v>340</v>
      </c>
      <c r="E20" s="329" t="s">
        <v>341</v>
      </c>
      <c r="F20" s="329" t="s">
        <v>342</v>
      </c>
      <c r="G20" s="329" t="s">
        <v>343</v>
      </c>
      <c r="H20" s="329" t="s">
        <v>344</v>
      </c>
      <c r="I20" s="11" t="s">
        <v>345</v>
      </c>
      <c r="J20" s="324"/>
      <c r="K20" s="324"/>
      <c r="L20" s="324"/>
      <c r="M20" s="324"/>
      <c r="N20" s="324"/>
      <c r="O20" s="329" t="s">
        <v>347</v>
      </c>
      <c r="P20" s="329" t="s">
        <v>348</v>
      </c>
      <c r="Q20" s="329" t="s">
        <v>349</v>
      </c>
      <c r="R20" s="329" t="s">
        <v>350</v>
      </c>
      <c r="S20" s="329" t="s">
        <v>351</v>
      </c>
      <c r="T20" s="329" t="s">
        <v>355</v>
      </c>
      <c r="U20" s="329" t="s">
        <v>352</v>
      </c>
      <c r="V20" s="329" t="s">
        <v>343</v>
      </c>
      <c r="W20" s="329" t="s">
        <v>353</v>
      </c>
      <c r="X20" s="24" t="s">
        <v>356</v>
      </c>
    </row>
    <row r="21" spans="1:24" ht="31.5">
      <c r="A21" s="324"/>
      <c r="B21" s="331"/>
      <c r="C21" s="331"/>
      <c r="D21" s="331"/>
      <c r="E21" s="331"/>
      <c r="F21" s="331"/>
      <c r="G21" s="331"/>
      <c r="H21" s="331"/>
      <c r="I21" s="22" t="s">
        <v>346</v>
      </c>
      <c r="J21" s="324"/>
      <c r="K21" s="324"/>
      <c r="L21" s="324"/>
      <c r="M21" s="324"/>
      <c r="N21" s="324"/>
      <c r="O21" s="331"/>
      <c r="P21" s="331"/>
      <c r="Q21" s="331"/>
      <c r="R21" s="331"/>
      <c r="S21" s="331"/>
      <c r="T21" s="331"/>
      <c r="U21" s="331"/>
      <c r="V21" s="331"/>
      <c r="W21" s="331"/>
      <c r="X21" s="24" t="s">
        <v>283</v>
      </c>
    </row>
    <row r="22" spans="1:24" ht="15.75" thickBot="1">
      <c r="A22" s="325"/>
      <c r="B22" s="330"/>
      <c r="C22" s="330"/>
      <c r="D22" s="330"/>
      <c r="E22" s="330"/>
      <c r="F22" s="330"/>
      <c r="G22" s="330"/>
      <c r="H22" s="330"/>
      <c r="I22" s="23"/>
      <c r="J22" s="325"/>
      <c r="K22" s="325"/>
      <c r="L22" s="325"/>
      <c r="M22" s="325"/>
      <c r="N22" s="325"/>
      <c r="O22" s="330"/>
      <c r="P22" s="330"/>
      <c r="Q22" s="330"/>
      <c r="R22" s="330"/>
      <c r="S22" s="330"/>
      <c r="T22" s="330"/>
      <c r="U22" s="330"/>
      <c r="V22" s="330"/>
      <c r="W22" s="330"/>
      <c r="X22" s="25" t="s">
        <v>284</v>
      </c>
    </row>
    <row r="23" spans="1:24" ht="15.75" thickBot="1">
      <c r="A23" s="13"/>
      <c r="B23" s="14"/>
      <c r="C23" s="14"/>
      <c r="D23" s="14"/>
      <c r="E23" s="14"/>
      <c r="F23" s="14"/>
      <c r="G23" s="14"/>
      <c r="H23" s="14"/>
      <c r="I23" s="14"/>
      <c r="J23" s="15"/>
      <c r="K23" s="15"/>
      <c r="L23" s="15"/>
      <c r="M23" s="15"/>
      <c r="N23" s="15"/>
      <c r="O23" s="15"/>
      <c r="P23" s="15"/>
      <c r="Q23" s="15"/>
      <c r="R23" s="15"/>
      <c r="S23" s="15"/>
      <c r="T23" s="15"/>
      <c r="U23" s="15"/>
      <c r="V23" s="15"/>
      <c r="W23" s="15"/>
      <c r="X23" s="15"/>
    </row>
    <row r="24" spans="1:24" ht="15.75" thickBot="1">
      <c r="A24" s="13"/>
      <c r="B24" s="14"/>
      <c r="C24" s="14"/>
      <c r="D24" s="14"/>
      <c r="E24" s="14"/>
      <c r="F24" s="14"/>
      <c r="G24" s="14"/>
      <c r="H24" s="14"/>
      <c r="I24" s="14"/>
      <c r="J24" s="15"/>
      <c r="K24" s="15"/>
      <c r="L24" s="15"/>
      <c r="M24" s="15"/>
      <c r="N24" s="15"/>
      <c r="O24" s="15"/>
      <c r="P24" s="15"/>
      <c r="Q24" s="15"/>
      <c r="R24" s="15"/>
      <c r="S24" s="15"/>
      <c r="T24" s="15"/>
      <c r="U24" s="15"/>
      <c r="V24" s="15"/>
      <c r="W24" s="15"/>
      <c r="X24" s="15"/>
    </row>
    <row r="25" spans="1:24" ht="15.75" thickBot="1">
      <c r="A25" s="13"/>
      <c r="B25" s="14"/>
      <c r="C25" s="14"/>
      <c r="D25" s="14"/>
      <c r="E25" s="14"/>
      <c r="F25" s="14"/>
      <c r="G25" s="14"/>
      <c r="H25" s="14"/>
      <c r="I25" s="14"/>
      <c r="J25" s="15"/>
      <c r="K25" s="15"/>
      <c r="L25" s="15"/>
      <c r="M25" s="15"/>
      <c r="N25" s="15"/>
      <c r="O25" s="15"/>
      <c r="P25" s="15"/>
      <c r="Q25" s="15"/>
      <c r="R25" s="15"/>
      <c r="S25" s="15"/>
      <c r="T25" s="15"/>
      <c r="U25" s="15"/>
      <c r="V25" s="15"/>
      <c r="W25" s="15"/>
      <c r="X25" s="15"/>
    </row>
    <row r="26" spans="1:24" ht="15.75" thickBot="1">
      <c r="A26" s="13"/>
      <c r="B26" s="14"/>
      <c r="C26" s="14"/>
      <c r="D26" s="14"/>
      <c r="E26" s="14"/>
      <c r="F26" s="14"/>
      <c r="G26" s="14"/>
      <c r="H26" s="14"/>
      <c r="I26" s="14"/>
      <c r="J26" s="15"/>
      <c r="K26" s="15"/>
      <c r="L26" s="15"/>
      <c r="M26" s="15"/>
      <c r="N26" s="15"/>
      <c r="O26" s="15"/>
      <c r="P26" s="15"/>
      <c r="Q26" s="15"/>
      <c r="R26" s="15"/>
      <c r="S26" s="15"/>
      <c r="T26" s="15"/>
      <c r="U26" s="15"/>
      <c r="V26" s="15"/>
      <c r="W26" s="15"/>
      <c r="X26" s="15"/>
    </row>
    <row r="27" spans="1:24" ht="15.75" thickBot="1">
      <c r="A27" s="13"/>
      <c r="B27" s="14"/>
      <c r="C27" s="14"/>
      <c r="D27" s="14"/>
      <c r="E27" s="14"/>
      <c r="F27" s="14"/>
      <c r="G27" s="14"/>
      <c r="H27" s="14"/>
      <c r="I27" s="14"/>
      <c r="J27" s="15"/>
      <c r="K27" s="15"/>
      <c r="L27" s="15"/>
      <c r="M27" s="15"/>
      <c r="N27" s="15"/>
      <c r="O27" s="15"/>
      <c r="P27" s="15"/>
      <c r="Q27" s="15"/>
      <c r="R27" s="15"/>
      <c r="S27" s="15"/>
      <c r="T27" s="15"/>
      <c r="U27" s="15"/>
      <c r="V27" s="15"/>
      <c r="W27" s="15"/>
      <c r="X27" s="15"/>
    </row>
    <row r="28" spans="1:24" ht="15.75" thickBot="1">
      <c r="A28" s="13"/>
      <c r="B28" s="14"/>
      <c r="C28" s="14"/>
      <c r="D28" s="14"/>
      <c r="E28" s="14"/>
      <c r="F28" s="14"/>
      <c r="G28" s="14"/>
      <c r="H28" s="14"/>
      <c r="I28" s="14"/>
      <c r="J28" s="17"/>
      <c r="K28" s="17"/>
      <c r="L28" s="15"/>
      <c r="M28" s="15"/>
      <c r="N28" s="15"/>
      <c r="O28" s="15"/>
      <c r="P28" s="15"/>
      <c r="Q28" s="15"/>
      <c r="R28" s="15"/>
      <c r="S28" s="15"/>
      <c r="T28" s="15"/>
      <c r="U28" s="15"/>
      <c r="V28" s="15"/>
      <c r="W28" s="15"/>
      <c r="X28" s="15"/>
    </row>
    <row r="29" spans="1:24" ht="15.75" thickBot="1">
      <c r="A29" s="13" t="s">
        <v>354</v>
      </c>
      <c r="B29" s="26"/>
      <c r="C29" s="26"/>
      <c r="D29" s="19"/>
      <c r="E29" s="19"/>
      <c r="F29" s="19"/>
      <c r="G29" s="19"/>
      <c r="H29" s="19"/>
      <c r="I29" s="19"/>
      <c r="J29" s="15"/>
      <c r="K29" s="15"/>
      <c r="L29" s="20"/>
      <c r="M29" s="20"/>
      <c r="N29" s="20"/>
      <c r="O29" s="20"/>
      <c r="P29" s="20"/>
      <c r="Q29" s="20"/>
      <c r="R29" s="20"/>
      <c r="S29" s="20"/>
      <c r="T29" s="20"/>
      <c r="U29" s="20"/>
      <c r="V29" s="20"/>
      <c r="W29" s="20"/>
      <c r="X29" s="20"/>
    </row>
    <row r="30" spans="1:24">
      <c r="A30" s="21" t="s">
        <v>285</v>
      </c>
    </row>
    <row r="31" spans="1:24">
      <c r="A31" s="21" t="s">
        <v>286</v>
      </c>
    </row>
    <row r="32" spans="1:24">
      <c r="A32" s="21" t="s">
        <v>287</v>
      </c>
      <c r="D32" s="320"/>
      <c r="E32" s="320"/>
      <c r="F32" s="320"/>
      <c r="G32" s="320"/>
      <c r="H32" s="320"/>
      <c r="I32" s="320"/>
      <c r="J32" s="320"/>
      <c r="K32" s="320"/>
      <c r="L32" s="320"/>
    </row>
    <row r="33" spans="1:26">
      <c r="A33" s="21"/>
    </row>
    <row r="34" spans="1:26">
      <c r="A34" s="21" t="s">
        <v>288</v>
      </c>
      <c r="D34" s="320"/>
      <c r="E34" s="320"/>
      <c r="F34" s="320"/>
      <c r="G34" s="320"/>
      <c r="H34" s="320"/>
      <c r="I34" s="320"/>
      <c r="J34" s="320"/>
      <c r="K34" s="320"/>
      <c r="L34" s="320"/>
    </row>
    <row r="35" spans="1:26">
      <c r="A35" s="21"/>
      <c r="Z35" t="s">
        <v>289</v>
      </c>
    </row>
    <row r="36" spans="1:26" ht="15.75" thickBot="1">
      <c r="A36" s="8" t="s">
        <v>265</v>
      </c>
      <c r="Z36" t="s">
        <v>290</v>
      </c>
    </row>
    <row r="37" spans="1:26" ht="16.5" thickTop="1" thickBot="1">
      <c r="A37" s="27"/>
      <c r="B37" t="s">
        <v>356</v>
      </c>
      <c r="C37" s="4"/>
      <c r="E37" t="s">
        <v>321</v>
      </c>
      <c r="F37" s="4"/>
    </row>
    <row r="38" spans="1:26" ht="15.75" thickTop="1"/>
  </sheetData>
  <mergeCells count="61">
    <mergeCell ref="B6:I6"/>
    <mergeCell ref="J6:J8"/>
    <mergeCell ref="K6:K8"/>
    <mergeCell ref="L6:L8"/>
    <mergeCell ref="M6:M8"/>
    <mergeCell ref="V13:W13"/>
    <mergeCell ref="P7:P8"/>
    <mergeCell ref="Q7:Q8"/>
    <mergeCell ref="R7:R8"/>
    <mergeCell ref="S7:S8"/>
    <mergeCell ref="T7:T8"/>
    <mergeCell ref="U7:U8"/>
    <mergeCell ref="V7:W8"/>
    <mergeCell ref="V9:W9"/>
    <mergeCell ref="V10:W10"/>
    <mergeCell ref="V11:W11"/>
    <mergeCell ref="V12:W12"/>
    <mergeCell ref="V14:W14"/>
    <mergeCell ref="V15:W15"/>
    <mergeCell ref="A19:A22"/>
    <mergeCell ref="B19:I19"/>
    <mergeCell ref="J19:J22"/>
    <mergeCell ref="K19:K22"/>
    <mergeCell ref="L19:L22"/>
    <mergeCell ref="M19:M22"/>
    <mergeCell ref="N19:N22"/>
    <mergeCell ref="O19:W19"/>
    <mergeCell ref="B20:B22"/>
    <mergeCell ref="C20:C22"/>
    <mergeCell ref="D20:D22"/>
    <mergeCell ref="E20:E22"/>
    <mergeCell ref="F20:F22"/>
    <mergeCell ref="T20:T22"/>
    <mergeCell ref="U20:U22"/>
    <mergeCell ref="V20:V22"/>
    <mergeCell ref="W20:W22"/>
    <mergeCell ref="D34:L34"/>
    <mergeCell ref="D32:L32"/>
    <mergeCell ref="H20:H22"/>
    <mergeCell ref="O20:O22"/>
    <mergeCell ref="P20:P22"/>
    <mergeCell ref="Q20:Q22"/>
    <mergeCell ref="R20:R22"/>
    <mergeCell ref="S20:S22"/>
    <mergeCell ref="G20:G22"/>
    <mergeCell ref="H1:R2"/>
    <mergeCell ref="E4:G4"/>
    <mergeCell ref="A4:D4"/>
    <mergeCell ref="B5:I5"/>
    <mergeCell ref="B18:I18"/>
    <mergeCell ref="N6:N8"/>
    <mergeCell ref="O6:V6"/>
    <mergeCell ref="B7:B8"/>
    <mergeCell ref="C7:C8"/>
    <mergeCell ref="D7:D8"/>
    <mergeCell ref="E7:E8"/>
    <mergeCell ref="F7:F8"/>
    <mergeCell ref="G7:G8"/>
    <mergeCell ref="H7:H8"/>
    <mergeCell ref="O7:O8"/>
    <mergeCell ref="A6:A8"/>
  </mergeCells>
  <phoneticPr fontId="40" type="noConversion"/>
  <dataValidations count="1">
    <dataValidation type="list" allowBlank="1" showInputMessage="1" showErrorMessage="1" sqref="C37 F37">
      <formula1>$Z$35:$Z$36</formula1>
    </dataValidation>
  </dataValidations>
  <pageMargins left="0.25" right="0.25"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K95"/>
  <sheetViews>
    <sheetView topLeftCell="A7" workbookViewId="0">
      <selection activeCell="H6" sqref="H6:I6"/>
    </sheetView>
  </sheetViews>
  <sheetFormatPr defaultColWidth="8.85546875" defaultRowHeight="15"/>
  <sheetData>
    <row r="1" spans="1:10" s="5" customFormat="1" ht="15" customHeight="1">
      <c r="A1" s="277" t="s">
        <v>102</v>
      </c>
      <c r="B1" s="278"/>
      <c r="C1" s="278"/>
      <c r="D1" s="278"/>
      <c r="E1" s="278"/>
      <c r="F1" s="278"/>
      <c r="G1" s="278"/>
      <c r="H1" s="278"/>
      <c r="I1" s="278"/>
      <c r="J1" s="279"/>
    </row>
    <row r="2" spans="1:10" s="5" customFormat="1" ht="15" customHeight="1">
      <c r="A2" s="280"/>
      <c r="B2" s="281"/>
      <c r="C2" s="281"/>
      <c r="D2" s="281"/>
      <c r="E2" s="281"/>
      <c r="F2" s="281"/>
      <c r="G2" s="281"/>
      <c r="H2" s="281"/>
      <c r="I2" s="281"/>
      <c r="J2" s="282"/>
    </row>
    <row r="3" spans="1:10" s="5" customFormat="1" ht="15.75" thickBot="1"/>
    <row r="4" spans="1:10" ht="15.75" customHeight="1" thickBot="1">
      <c r="A4" s="362" t="s">
        <v>124</v>
      </c>
      <c r="B4" s="362"/>
      <c r="C4" s="362"/>
      <c r="D4" s="29"/>
      <c r="E4" s="363" t="s">
        <v>148</v>
      </c>
      <c r="F4" s="363"/>
      <c r="G4" s="5"/>
      <c r="H4" s="364" t="s">
        <v>354</v>
      </c>
      <c r="I4" s="364"/>
    </row>
    <row r="5" spans="1:10" ht="15.75" customHeight="1" thickTop="1" thickBot="1">
      <c r="A5" s="360" t="s">
        <v>125</v>
      </c>
      <c r="B5" s="360"/>
      <c r="C5" s="361"/>
      <c r="D5" s="30"/>
      <c r="E5" s="340"/>
      <c r="F5" s="340"/>
      <c r="G5" s="114"/>
      <c r="H5" s="340"/>
      <c r="I5" s="340"/>
    </row>
    <row r="6" spans="1:10" ht="15.95" customHeight="1" thickTop="1" thickBot="1">
      <c r="A6" s="341" t="s">
        <v>126</v>
      </c>
      <c r="B6" s="341"/>
      <c r="C6" s="342"/>
      <c r="D6" s="30"/>
      <c r="E6" s="340"/>
      <c r="F6" s="340"/>
      <c r="G6" s="114"/>
      <c r="H6" s="340"/>
      <c r="I6" s="340"/>
    </row>
    <row r="7" spans="1:10" ht="15.95" customHeight="1" thickTop="1" thickBot="1">
      <c r="A7" s="341" t="s">
        <v>127</v>
      </c>
      <c r="B7" s="341"/>
      <c r="C7" s="342"/>
      <c r="D7" s="30"/>
      <c r="E7" s="340"/>
      <c r="F7" s="340"/>
      <c r="G7" s="114"/>
      <c r="H7" s="340"/>
      <c r="I7" s="340"/>
    </row>
    <row r="8" spans="1:10" s="5" customFormat="1" ht="15.95" customHeight="1">
      <c r="A8" s="84"/>
      <c r="B8" s="84"/>
      <c r="C8" s="84"/>
      <c r="D8" s="83"/>
      <c r="E8" s="237"/>
      <c r="F8" s="237"/>
      <c r="G8" s="118"/>
      <c r="H8" s="237"/>
      <c r="I8" s="238"/>
    </row>
    <row r="9" spans="1:10" ht="15.95" customHeight="1" thickBot="1">
      <c r="A9" s="347" t="s">
        <v>130</v>
      </c>
      <c r="B9" s="347"/>
      <c r="C9" s="347"/>
      <c r="D9" s="5"/>
      <c r="E9" s="348"/>
      <c r="F9" s="348"/>
      <c r="G9" s="114"/>
      <c r="H9" s="348"/>
      <c r="I9" s="348"/>
    </row>
    <row r="10" spans="1:10" ht="15.95" customHeight="1" thickTop="1" thickBot="1">
      <c r="A10" s="344" t="s">
        <v>50</v>
      </c>
      <c r="B10" s="344"/>
      <c r="C10" s="344"/>
      <c r="D10" s="30"/>
      <c r="E10" s="340"/>
      <c r="F10" s="340"/>
      <c r="G10" s="114"/>
      <c r="H10" s="340"/>
      <c r="I10" s="340"/>
    </row>
    <row r="11" spans="1:10" ht="15.95" customHeight="1" thickTop="1" thickBot="1">
      <c r="A11" s="341" t="s">
        <v>128</v>
      </c>
      <c r="B11" s="341"/>
      <c r="C11" s="342"/>
      <c r="D11" s="30"/>
      <c r="E11" s="340"/>
      <c r="F11" s="340"/>
      <c r="G11" s="114"/>
      <c r="H11" s="340"/>
      <c r="I11" s="340"/>
    </row>
    <row r="12" spans="1:10" s="5" customFormat="1" ht="15.95" customHeight="1" thickTop="1" thickBot="1">
      <c r="A12" s="341" t="s">
        <v>129</v>
      </c>
      <c r="B12" s="341"/>
      <c r="C12" s="342"/>
      <c r="D12" s="30"/>
      <c r="E12" s="340"/>
      <c r="F12" s="340"/>
      <c r="G12" s="114"/>
      <c r="H12" s="340"/>
      <c r="I12" s="340"/>
    </row>
    <row r="13" spans="1:10" ht="15.95" customHeight="1" thickTop="1" thickBot="1">
      <c r="A13" s="341" t="s">
        <v>132</v>
      </c>
      <c r="B13" s="341"/>
      <c r="C13" s="342"/>
      <c r="D13" s="30"/>
      <c r="E13" s="340"/>
      <c r="F13" s="340"/>
      <c r="G13" s="114"/>
      <c r="H13" s="340"/>
      <c r="I13" s="340"/>
    </row>
    <row r="14" spans="1:10" ht="15.95" customHeight="1" thickTop="1" thickBot="1">
      <c r="A14" s="341" t="s">
        <v>49</v>
      </c>
      <c r="B14" s="341"/>
      <c r="C14" s="342"/>
      <c r="D14" s="30"/>
      <c r="E14" s="340"/>
      <c r="F14" s="340"/>
      <c r="G14" s="114"/>
      <c r="H14" s="340"/>
      <c r="I14" s="340"/>
    </row>
    <row r="15" spans="1:10" ht="15.95" customHeight="1" thickTop="1" thickBot="1">
      <c r="A15" s="341" t="s">
        <v>131</v>
      </c>
      <c r="B15" s="341"/>
      <c r="C15" s="342"/>
      <c r="D15" s="30"/>
      <c r="E15" s="340"/>
      <c r="F15" s="340"/>
      <c r="G15" s="114"/>
      <c r="H15" s="340"/>
      <c r="I15" s="340"/>
    </row>
    <row r="16" spans="1:10" ht="15.95" customHeight="1" thickTop="1" thickBot="1">
      <c r="A16" s="341" t="s">
        <v>133</v>
      </c>
      <c r="B16" s="341"/>
      <c r="C16" s="342"/>
      <c r="D16" s="68"/>
      <c r="E16" s="340"/>
      <c r="F16" s="340"/>
      <c r="G16" s="119"/>
      <c r="H16" s="340"/>
      <c r="I16" s="340"/>
    </row>
    <row r="17" spans="1:11" ht="15.95" customHeight="1">
      <c r="A17" s="82"/>
      <c r="B17" s="82"/>
      <c r="C17" s="82"/>
      <c r="D17" s="67"/>
      <c r="E17" s="358"/>
      <c r="F17" s="358"/>
      <c r="G17" s="114"/>
      <c r="H17" s="359"/>
      <c r="I17" s="359"/>
    </row>
    <row r="18" spans="1:11" ht="15.95" customHeight="1" thickBot="1">
      <c r="A18" s="357" t="s">
        <v>271</v>
      </c>
      <c r="B18" s="357"/>
      <c r="C18" s="357"/>
      <c r="D18" s="72"/>
      <c r="E18" s="165"/>
      <c r="F18" s="165"/>
      <c r="G18" s="114"/>
      <c r="H18" s="165"/>
      <c r="I18" s="165"/>
    </row>
    <row r="19" spans="1:11" ht="15.95" customHeight="1" thickTop="1" thickBot="1">
      <c r="A19" s="360" t="s">
        <v>134</v>
      </c>
      <c r="B19" s="360"/>
      <c r="C19" s="361"/>
      <c r="D19" s="30"/>
      <c r="E19" s="340"/>
      <c r="F19" s="340"/>
      <c r="G19" s="114"/>
      <c r="H19" s="340"/>
      <c r="I19" s="340"/>
    </row>
    <row r="20" spans="1:11" ht="15.95" customHeight="1" thickTop="1" thickBot="1">
      <c r="A20" s="341" t="s">
        <v>272</v>
      </c>
      <c r="B20" s="341"/>
      <c r="C20" s="342"/>
      <c r="D20" s="30"/>
      <c r="E20" s="340"/>
      <c r="F20" s="340"/>
      <c r="G20" s="114"/>
      <c r="H20" s="340"/>
      <c r="I20" s="340"/>
    </row>
    <row r="21" spans="1:11" ht="15.95" customHeight="1" thickTop="1" thickBot="1">
      <c r="A21" s="341" t="s">
        <v>135</v>
      </c>
      <c r="B21" s="341"/>
      <c r="C21" s="342"/>
      <c r="D21" s="30"/>
      <c r="E21" s="340"/>
      <c r="F21" s="340"/>
      <c r="G21" s="114"/>
      <c r="H21" s="340"/>
      <c r="I21" s="340"/>
    </row>
    <row r="22" spans="1:11" ht="15.95" customHeight="1" thickTop="1" thickBot="1">
      <c r="A22" s="341" t="s">
        <v>136</v>
      </c>
      <c r="B22" s="341"/>
      <c r="C22" s="342"/>
      <c r="D22" s="30"/>
      <c r="E22" s="340"/>
      <c r="F22" s="340"/>
      <c r="G22" s="114"/>
      <c r="H22" s="340"/>
      <c r="I22" s="340"/>
    </row>
    <row r="23" spans="1:11" ht="15.95" customHeight="1" thickTop="1" thickBot="1">
      <c r="A23" s="341" t="s">
        <v>270</v>
      </c>
      <c r="B23" s="341"/>
      <c r="C23" s="342"/>
      <c r="D23" s="30"/>
      <c r="E23" s="340"/>
      <c r="F23" s="340"/>
      <c r="G23" s="114"/>
      <c r="H23" s="340"/>
      <c r="I23" s="340"/>
    </row>
    <row r="24" spans="1:11" ht="15.95" customHeight="1" thickTop="1" thickBot="1">
      <c r="A24" s="341" t="s">
        <v>269</v>
      </c>
      <c r="B24" s="341"/>
      <c r="C24" s="342"/>
      <c r="D24" s="64"/>
      <c r="E24" s="340"/>
      <c r="F24" s="340"/>
      <c r="G24" s="120"/>
      <c r="H24" s="340"/>
      <c r="I24" s="340"/>
    </row>
    <row r="25" spans="1:11" ht="15.75" customHeight="1" thickBot="1">
      <c r="A25" s="85"/>
      <c r="B25" s="85"/>
      <c r="C25" s="85"/>
      <c r="D25" s="70"/>
      <c r="E25" s="240"/>
      <c r="F25" s="240"/>
      <c r="G25" s="114"/>
      <c r="H25" s="348"/>
      <c r="I25" s="348"/>
    </row>
    <row r="26" spans="1:11" ht="15.95" customHeight="1" thickTop="1" thickBot="1">
      <c r="A26" s="347" t="s">
        <v>51</v>
      </c>
      <c r="B26" s="347"/>
      <c r="C26" s="347"/>
      <c r="D26" s="30"/>
      <c r="E26" s="340"/>
      <c r="F26" s="340"/>
      <c r="G26" s="114"/>
      <c r="H26" s="340"/>
      <c r="I26" s="340"/>
    </row>
    <row r="27" spans="1:11" ht="15.95" customHeight="1" thickTop="1" thickBot="1">
      <c r="A27" s="345" t="s">
        <v>137</v>
      </c>
      <c r="B27" s="345"/>
      <c r="C27" s="346"/>
      <c r="D27" s="30"/>
      <c r="E27" s="340"/>
      <c r="F27" s="340"/>
      <c r="G27" s="114"/>
      <c r="H27" s="340"/>
      <c r="I27" s="340"/>
    </row>
    <row r="28" spans="1:11" ht="15.75" customHeight="1" thickTop="1" thickBot="1">
      <c r="A28" s="341" t="s">
        <v>273</v>
      </c>
      <c r="B28" s="341"/>
      <c r="C28" s="342"/>
      <c r="D28" s="30"/>
      <c r="E28" s="340"/>
      <c r="F28" s="340"/>
      <c r="G28" s="114"/>
      <c r="H28" s="340"/>
      <c r="I28" s="340"/>
    </row>
    <row r="29" spans="1:11" ht="15" customHeight="1" thickTop="1" thickBot="1">
      <c r="A29" s="341" t="s">
        <v>139</v>
      </c>
      <c r="B29" s="341"/>
      <c r="C29" s="342"/>
      <c r="D29" s="30"/>
      <c r="E29" s="340"/>
      <c r="F29" s="340"/>
      <c r="G29" s="114"/>
      <c r="H29" s="340"/>
      <c r="I29" s="340"/>
    </row>
    <row r="30" spans="1:11" ht="15.95" customHeight="1" thickTop="1" thickBot="1">
      <c r="A30" s="341" t="s">
        <v>274</v>
      </c>
      <c r="B30" s="341"/>
      <c r="C30" s="342"/>
      <c r="D30" s="30"/>
      <c r="E30" s="340"/>
      <c r="F30" s="340"/>
      <c r="G30" s="114"/>
      <c r="H30" s="340"/>
      <c r="I30" s="340"/>
    </row>
    <row r="31" spans="1:11" ht="15.95" customHeight="1" thickTop="1" thickBot="1">
      <c r="A31" s="341" t="s">
        <v>277</v>
      </c>
      <c r="B31" s="341"/>
      <c r="C31" s="342"/>
      <c r="D31" s="30"/>
      <c r="E31" s="340"/>
      <c r="F31" s="340"/>
      <c r="G31" s="114"/>
      <c r="H31" s="340"/>
      <c r="I31" s="340"/>
    </row>
    <row r="32" spans="1:11" ht="15.95" customHeight="1" thickTop="1" thickBot="1">
      <c r="A32" s="341" t="s">
        <v>278</v>
      </c>
      <c r="B32" s="341"/>
      <c r="C32" s="342"/>
      <c r="D32" s="30"/>
      <c r="E32" s="340"/>
      <c r="F32" s="340"/>
      <c r="G32" s="114"/>
      <c r="H32" s="340"/>
      <c r="I32" s="340"/>
      <c r="K32" s="40"/>
    </row>
    <row r="33" spans="1:9" ht="15.95" customHeight="1" thickTop="1" thickBot="1">
      <c r="A33" s="341" t="s">
        <v>270</v>
      </c>
      <c r="B33" s="341"/>
      <c r="C33" s="342"/>
      <c r="D33" s="30"/>
      <c r="E33" s="340"/>
      <c r="F33" s="340"/>
      <c r="G33" s="114"/>
      <c r="H33" s="340"/>
      <c r="I33" s="340"/>
    </row>
    <row r="34" spans="1:9" ht="15.95" customHeight="1">
      <c r="A34" s="354" t="s">
        <v>269</v>
      </c>
      <c r="B34" s="354"/>
      <c r="C34" s="355"/>
      <c r="D34" s="71"/>
      <c r="E34" s="241"/>
      <c r="F34" s="241"/>
      <c r="G34" s="114"/>
      <c r="H34" s="238"/>
      <c r="I34" s="238"/>
    </row>
    <row r="35" spans="1:9" s="76" customFormat="1" ht="15.95" customHeight="1">
      <c r="E35" s="238"/>
      <c r="F35" s="238"/>
      <c r="G35" s="114"/>
      <c r="H35" s="238"/>
      <c r="I35" s="238"/>
    </row>
    <row r="36" spans="1:9" s="76" customFormat="1" ht="15.95" customHeight="1" thickBot="1">
      <c r="A36" s="343" t="s">
        <v>59</v>
      </c>
      <c r="B36" s="343"/>
      <c r="C36" s="343"/>
      <c r="D36" s="87"/>
      <c r="E36" s="239"/>
      <c r="F36" s="239"/>
      <c r="G36" s="121"/>
      <c r="H36" s="239"/>
      <c r="I36" s="239"/>
    </row>
    <row r="37" spans="1:9" s="76" customFormat="1" ht="15.95" customHeight="1" thickTop="1" thickBot="1">
      <c r="A37" s="356" t="s">
        <v>52</v>
      </c>
      <c r="B37" s="356"/>
      <c r="C37" s="356"/>
      <c r="D37" s="30"/>
      <c r="E37" s="340"/>
      <c r="F37" s="340"/>
      <c r="G37" s="114"/>
      <c r="H37" s="340"/>
      <c r="I37" s="340"/>
    </row>
    <row r="38" spans="1:9" s="76" customFormat="1" ht="15.95" customHeight="1" thickTop="1" thickBot="1">
      <c r="A38" s="341" t="s">
        <v>34</v>
      </c>
      <c r="B38" s="341"/>
      <c r="C38" s="342"/>
      <c r="D38" s="30"/>
      <c r="E38" s="340"/>
      <c r="F38" s="340"/>
      <c r="G38" s="114"/>
      <c r="H38" s="340"/>
      <c r="I38" s="340"/>
    </row>
    <row r="39" spans="1:9" s="76" customFormat="1" ht="15.95" customHeight="1" thickTop="1" thickBot="1">
      <c r="A39" s="341" t="s">
        <v>35</v>
      </c>
      <c r="B39" s="341"/>
      <c r="C39" s="342"/>
      <c r="D39" s="30"/>
      <c r="E39" s="340"/>
      <c r="F39" s="340"/>
      <c r="G39" s="114"/>
      <c r="H39" s="340"/>
      <c r="I39" s="340"/>
    </row>
    <row r="40" spans="1:9" s="76" customFormat="1" ht="15.95" customHeight="1" thickTop="1" thickBot="1">
      <c r="A40" s="341" t="s">
        <v>36</v>
      </c>
      <c r="B40" s="341"/>
      <c r="C40" s="342"/>
      <c r="D40" s="30"/>
      <c r="E40" s="340"/>
      <c r="F40" s="340"/>
      <c r="G40" s="114"/>
      <c r="H40" s="340"/>
      <c r="I40" s="340"/>
    </row>
    <row r="41" spans="1:9" s="76" customFormat="1" ht="15.95" customHeight="1" thickTop="1" thickBot="1">
      <c r="A41" s="341" t="s">
        <v>37</v>
      </c>
      <c r="B41" s="341"/>
      <c r="C41" s="342"/>
      <c r="D41" s="30"/>
      <c r="E41" s="340"/>
      <c r="F41" s="340"/>
      <c r="G41" s="114"/>
      <c r="H41" s="340"/>
      <c r="I41" s="340"/>
    </row>
    <row r="42" spans="1:9" s="76" customFormat="1" ht="15.95" customHeight="1" thickTop="1" thickBot="1">
      <c r="A42" s="341" t="s">
        <v>53</v>
      </c>
      <c r="B42" s="341"/>
      <c r="C42" s="342"/>
      <c r="D42" s="33"/>
      <c r="E42" s="340"/>
      <c r="F42" s="340"/>
      <c r="G42" s="114"/>
      <c r="H42" s="340"/>
      <c r="I42" s="340"/>
    </row>
    <row r="43" spans="1:9" s="76" customFormat="1" ht="15.95" customHeight="1" thickTop="1" thickBot="1">
      <c r="A43" s="341" t="s">
        <v>280</v>
      </c>
      <c r="B43" s="341"/>
      <c r="C43" s="342"/>
      <c r="D43" s="30"/>
      <c r="E43" s="340"/>
      <c r="F43" s="340"/>
      <c r="G43" s="114"/>
      <c r="H43" s="340"/>
      <c r="I43" s="340"/>
    </row>
    <row r="44" spans="1:9" s="76" customFormat="1" ht="15.95" customHeight="1" thickTop="1" thickBot="1">
      <c r="A44" s="351" t="s">
        <v>38</v>
      </c>
      <c r="B44" s="351"/>
      <c r="C44" s="352"/>
      <c r="D44" s="30"/>
      <c r="E44" s="340"/>
      <c r="F44" s="340"/>
      <c r="G44" s="114"/>
      <c r="H44" s="340"/>
      <c r="I44" s="340"/>
    </row>
    <row r="45" spans="1:9" s="76" customFormat="1" ht="15.95" customHeight="1" thickTop="1" thickBot="1">
      <c r="A45" s="341" t="s">
        <v>147</v>
      </c>
      <c r="B45" s="341"/>
      <c r="C45" s="342"/>
      <c r="D45" s="66"/>
      <c r="E45" s="340"/>
      <c r="F45" s="340"/>
      <c r="G45" s="114"/>
      <c r="H45" s="340"/>
      <c r="I45" s="340"/>
    </row>
    <row r="46" spans="1:9" s="76" customFormat="1" ht="15.95" customHeight="1" thickBot="1">
      <c r="A46" s="341" t="s">
        <v>269</v>
      </c>
      <c r="B46" s="341"/>
      <c r="C46" s="342"/>
      <c r="D46" s="73"/>
      <c r="E46" s="242"/>
      <c r="F46" s="243"/>
      <c r="G46" s="114"/>
      <c r="H46" s="238"/>
      <c r="I46" s="238"/>
    </row>
    <row r="47" spans="1:9" s="76" customFormat="1" ht="15.95" customHeight="1">
      <c r="A47" s="86"/>
      <c r="B47" s="86"/>
      <c r="C47" s="86"/>
      <c r="D47" s="71"/>
      <c r="E47" s="241"/>
      <c r="F47" s="241"/>
      <c r="G47" s="114"/>
      <c r="H47" s="238"/>
      <c r="I47" s="238"/>
    </row>
    <row r="48" spans="1:9" ht="15.95" customHeight="1" thickBot="1">
      <c r="A48" s="347" t="s">
        <v>141</v>
      </c>
      <c r="B48" s="347"/>
      <c r="C48" s="347"/>
      <c r="D48" s="30"/>
      <c r="E48" s="238"/>
      <c r="F48" s="238"/>
      <c r="G48" s="114"/>
      <c r="H48" s="238"/>
      <c r="I48" s="238"/>
    </row>
    <row r="49" spans="1:9" ht="15.95" customHeight="1" thickTop="1" thickBot="1">
      <c r="A49" s="345" t="s">
        <v>142</v>
      </c>
      <c r="B49" s="345"/>
      <c r="C49" s="346"/>
      <c r="D49" s="30"/>
      <c r="E49" s="340"/>
      <c r="F49" s="340"/>
      <c r="G49" s="114"/>
      <c r="H49" s="340"/>
      <c r="I49" s="340"/>
    </row>
    <row r="50" spans="1:9" ht="15.95" customHeight="1" thickTop="1" thickBot="1">
      <c r="A50" s="341" t="s">
        <v>143</v>
      </c>
      <c r="B50" s="341"/>
      <c r="C50" s="342"/>
      <c r="D50" s="30"/>
      <c r="E50" s="340"/>
      <c r="F50" s="340"/>
      <c r="G50" s="114"/>
      <c r="H50" s="340"/>
      <c r="I50" s="340"/>
    </row>
    <row r="51" spans="1:9" ht="15.75" customHeight="1" thickTop="1" thickBot="1">
      <c r="A51" s="341" t="s">
        <v>144</v>
      </c>
      <c r="B51" s="341"/>
      <c r="C51" s="342"/>
      <c r="D51" s="30"/>
      <c r="E51" s="340"/>
      <c r="F51" s="340"/>
      <c r="G51" s="114"/>
      <c r="H51" s="340"/>
      <c r="I51" s="340"/>
    </row>
    <row r="52" spans="1:9" ht="15.75" customHeight="1" thickTop="1" thickBot="1">
      <c r="A52" s="341" t="s">
        <v>140</v>
      </c>
      <c r="B52" s="341"/>
      <c r="C52" s="342"/>
      <c r="D52" s="30"/>
      <c r="E52" s="340"/>
      <c r="F52" s="340"/>
      <c r="G52" s="114"/>
      <c r="H52" s="340"/>
      <c r="I52" s="340"/>
    </row>
    <row r="53" spans="1:9" ht="16.5" customHeight="1" thickTop="1" thickBot="1">
      <c r="A53" s="341" t="s">
        <v>279</v>
      </c>
      <c r="B53" s="341"/>
      <c r="C53" s="342"/>
      <c r="D53" s="30"/>
      <c r="E53" s="340"/>
      <c r="F53" s="340"/>
      <c r="G53" s="114"/>
      <c r="H53" s="340"/>
      <c r="I53" s="340"/>
    </row>
    <row r="54" spans="1:9" ht="15.95" customHeight="1" thickTop="1" thickBot="1">
      <c r="A54" s="341" t="s">
        <v>275</v>
      </c>
      <c r="B54" s="341"/>
      <c r="C54" s="342"/>
      <c r="D54" s="30"/>
      <c r="E54" s="340"/>
      <c r="F54" s="340"/>
      <c r="G54" s="114"/>
      <c r="H54" s="340"/>
      <c r="I54" s="340"/>
    </row>
    <row r="55" spans="1:9" ht="15.95" customHeight="1" thickTop="1" thickBot="1">
      <c r="A55" s="341" t="s">
        <v>276</v>
      </c>
      <c r="B55" s="341"/>
      <c r="C55" s="342"/>
      <c r="D55" s="30"/>
      <c r="E55" s="340"/>
      <c r="F55" s="340"/>
      <c r="G55" s="114"/>
      <c r="H55" s="340"/>
      <c r="I55" s="340"/>
    </row>
    <row r="56" spans="1:9" ht="16.5" thickTop="1" thickBot="1">
      <c r="A56" s="341" t="s">
        <v>277</v>
      </c>
      <c r="B56" s="341"/>
      <c r="C56" s="342"/>
      <c r="D56" s="31"/>
      <c r="E56" s="340"/>
      <c r="F56" s="340"/>
      <c r="G56" s="114"/>
      <c r="H56" s="340"/>
      <c r="I56" s="340"/>
    </row>
    <row r="57" spans="1:9" ht="16.5" thickTop="1" thickBot="1">
      <c r="A57" s="341" t="s">
        <v>147</v>
      </c>
      <c r="B57" s="341"/>
      <c r="C57" s="342"/>
      <c r="D57" s="32"/>
      <c r="E57" s="340"/>
      <c r="F57" s="340"/>
      <c r="G57" s="114"/>
      <c r="H57" s="340"/>
      <c r="I57" s="340"/>
    </row>
    <row r="58" spans="1:9" ht="16.5" customHeight="1" thickTop="1" thickBot="1">
      <c r="A58" s="353" t="s">
        <v>269</v>
      </c>
      <c r="B58" s="353"/>
      <c r="C58" s="353"/>
      <c r="D58" s="65"/>
      <c r="E58" s="340"/>
      <c r="F58" s="340"/>
      <c r="G58" s="114"/>
      <c r="H58" s="340"/>
      <c r="I58" s="340"/>
    </row>
    <row r="59" spans="1:9" s="76" customFormat="1" ht="16.5" customHeight="1" thickTop="1">
      <c r="A59" s="41"/>
      <c r="B59" s="41"/>
      <c r="C59" s="41"/>
      <c r="E59" s="238"/>
      <c r="F59" s="238"/>
      <c r="G59" s="114"/>
      <c r="H59" s="238"/>
      <c r="I59" s="238"/>
    </row>
    <row r="60" spans="1:9" ht="15.75" thickBot="1">
      <c r="A60" s="347" t="s">
        <v>39</v>
      </c>
      <c r="B60" s="347"/>
      <c r="C60" s="347"/>
      <c r="D60" s="30"/>
      <c r="E60" s="238"/>
      <c r="F60" s="238"/>
      <c r="G60" s="114"/>
      <c r="H60" s="238"/>
      <c r="I60" s="238"/>
    </row>
    <row r="61" spans="1:9" ht="16.5" thickTop="1" thickBot="1">
      <c r="A61" s="345" t="s">
        <v>46</v>
      </c>
      <c r="B61" s="345"/>
      <c r="C61" s="346"/>
      <c r="D61" s="30"/>
      <c r="E61" s="340"/>
      <c r="F61" s="340"/>
      <c r="G61" s="114"/>
      <c r="H61" s="340"/>
      <c r="I61" s="340"/>
    </row>
    <row r="62" spans="1:9" s="5" customFormat="1" ht="16.5" thickTop="1" thickBot="1">
      <c r="A62" s="341" t="s">
        <v>60</v>
      </c>
      <c r="B62" s="341"/>
      <c r="C62" s="342"/>
      <c r="E62" s="340"/>
      <c r="F62" s="340"/>
      <c r="G62" s="114"/>
      <c r="H62" s="340"/>
      <c r="I62" s="340"/>
    </row>
    <row r="63" spans="1:9" ht="16.5" thickTop="1" thickBot="1">
      <c r="A63" s="341" t="s">
        <v>269</v>
      </c>
      <c r="B63" s="341"/>
      <c r="C63" s="342"/>
      <c r="D63" s="30"/>
      <c r="E63" s="340"/>
      <c r="F63" s="340"/>
      <c r="G63" s="114"/>
      <c r="H63" s="340"/>
      <c r="I63" s="340"/>
    </row>
    <row r="64" spans="1:9" s="76" customFormat="1">
      <c r="A64" s="88"/>
      <c r="B64" s="88"/>
      <c r="C64" s="88"/>
      <c r="E64" s="238"/>
      <c r="F64" s="238"/>
      <c r="G64" s="114"/>
      <c r="H64" s="238"/>
      <c r="I64" s="238"/>
    </row>
    <row r="65" spans="1:9" ht="15.75" thickBot="1">
      <c r="A65" s="343" t="s">
        <v>281</v>
      </c>
      <c r="B65" s="343"/>
      <c r="C65" s="343"/>
      <c r="D65" s="30"/>
      <c r="E65" s="238"/>
      <c r="F65" s="238"/>
      <c r="G65" s="114"/>
      <c r="H65" s="238"/>
      <c r="I65" s="238"/>
    </row>
    <row r="66" spans="1:9" ht="16.5" thickTop="1" thickBot="1">
      <c r="A66" s="345" t="s">
        <v>282</v>
      </c>
      <c r="B66" s="345"/>
      <c r="C66" s="346"/>
      <c r="D66" s="30"/>
      <c r="E66" s="340"/>
      <c r="F66" s="340"/>
      <c r="G66" s="114"/>
      <c r="H66" s="340"/>
      <c r="I66" s="340"/>
    </row>
    <row r="67" spans="1:9" ht="16.5" thickTop="1" thickBot="1">
      <c r="A67" s="341" t="s">
        <v>145</v>
      </c>
      <c r="B67" s="341"/>
      <c r="C67" s="342"/>
      <c r="D67" s="30"/>
      <c r="E67" s="340"/>
      <c r="F67" s="340"/>
      <c r="G67" s="114"/>
      <c r="H67" s="340"/>
      <c r="I67" s="340"/>
    </row>
    <row r="68" spans="1:9" ht="16.5" thickTop="1" thickBot="1">
      <c r="A68" s="341" t="s">
        <v>146</v>
      </c>
      <c r="B68" s="341"/>
      <c r="C68" s="342"/>
      <c r="D68" s="30"/>
      <c r="E68" s="340"/>
      <c r="F68" s="340"/>
      <c r="G68" s="114"/>
      <c r="H68" s="340"/>
      <c r="I68" s="340"/>
    </row>
    <row r="69" spans="1:9" ht="16.5" thickTop="1" thickBot="1">
      <c r="A69" s="341" t="s">
        <v>147</v>
      </c>
      <c r="B69" s="341"/>
      <c r="C69" s="342"/>
      <c r="D69" s="76"/>
      <c r="E69" s="340"/>
      <c r="F69" s="340"/>
      <c r="G69" s="114"/>
      <c r="H69" s="340"/>
      <c r="I69" s="340"/>
    </row>
    <row r="70" spans="1:9" ht="16.5" thickTop="1" thickBot="1">
      <c r="A70" s="341" t="s">
        <v>269</v>
      </c>
      <c r="B70" s="341"/>
      <c r="C70" s="342"/>
      <c r="D70" s="64"/>
      <c r="E70" s="340"/>
      <c r="F70" s="340"/>
      <c r="G70" s="120"/>
      <c r="H70" s="340"/>
      <c r="I70" s="340"/>
    </row>
    <row r="71" spans="1:9" ht="16.5" thickTop="1" thickBot="1">
      <c r="A71" s="350" t="s">
        <v>354</v>
      </c>
      <c r="B71" s="350"/>
      <c r="C71" s="350"/>
      <c r="D71" s="28"/>
      <c r="E71" s="340"/>
      <c r="F71" s="340"/>
      <c r="G71" s="114"/>
      <c r="H71" s="340"/>
      <c r="I71" s="340"/>
    </row>
    <row r="72" spans="1:9" ht="15.75" thickTop="1">
      <c r="A72" s="64"/>
      <c r="B72" s="64"/>
      <c r="C72" s="64"/>
      <c r="E72" s="114"/>
      <c r="F72" s="114"/>
      <c r="G72" s="114"/>
      <c r="H72" s="114"/>
      <c r="I72" s="114"/>
    </row>
    <row r="73" spans="1:9">
      <c r="A73" s="349"/>
      <c r="B73" s="349"/>
      <c r="C73" s="28"/>
      <c r="E73" s="114"/>
      <c r="F73" s="114"/>
      <c r="G73" s="114"/>
      <c r="H73" s="114"/>
      <c r="I73" s="114"/>
    </row>
    <row r="74" spans="1:9">
      <c r="E74" s="114"/>
      <c r="F74" s="114"/>
      <c r="G74" s="114"/>
      <c r="H74" s="114"/>
      <c r="I74" s="114"/>
    </row>
    <row r="75" spans="1:9">
      <c r="E75" s="114"/>
      <c r="F75" s="114"/>
      <c r="G75" s="114"/>
      <c r="H75" s="114"/>
      <c r="I75" s="114"/>
    </row>
    <row r="76" spans="1:9">
      <c r="E76" s="114"/>
      <c r="F76" s="114"/>
      <c r="G76" s="114"/>
      <c r="H76" s="114"/>
      <c r="I76" s="114"/>
    </row>
    <row r="77" spans="1:9">
      <c r="E77" s="114"/>
      <c r="F77" s="114"/>
      <c r="G77" s="114"/>
      <c r="H77" s="114"/>
      <c r="I77" s="114"/>
    </row>
    <row r="78" spans="1:9">
      <c r="E78" s="114"/>
      <c r="F78" s="114"/>
      <c r="G78" s="114"/>
      <c r="H78" s="114"/>
      <c r="I78" s="114"/>
    </row>
    <row r="79" spans="1:9">
      <c r="E79" s="114"/>
      <c r="F79" s="114"/>
      <c r="G79" s="114"/>
      <c r="H79" s="114"/>
      <c r="I79" s="114"/>
    </row>
    <row r="80" spans="1:9">
      <c r="E80" s="114"/>
      <c r="F80" s="114"/>
      <c r="G80" s="114"/>
      <c r="H80" s="114"/>
      <c r="I80" s="114"/>
    </row>
    <row r="81" spans="5:9">
      <c r="E81" s="114"/>
      <c r="F81" s="114"/>
      <c r="G81" s="114"/>
      <c r="H81" s="114"/>
      <c r="I81" s="114"/>
    </row>
    <row r="82" spans="5:9">
      <c r="E82" s="114"/>
      <c r="F82" s="114"/>
      <c r="G82" s="114"/>
      <c r="H82" s="114"/>
      <c r="I82" s="114"/>
    </row>
    <row r="83" spans="5:9">
      <c r="E83" s="114"/>
      <c r="F83" s="114"/>
      <c r="G83" s="114"/>
      <c r="H83" s="114"/>
      <c r="I83" s="114"/>
    </row>
    <row r="84" spans="5:9">
      <c r="E84" s="114"/>
      <c r="F84" s="114"/>
      <c r="G84" s="114"/>
      <c r="H84" s="114"/>
      <c r="I84" s="114"/>
    </row>
    <row r="85" spans="5:9">
      <c r="E85" s="114"/>
      <c r="F85" s="114"/>
      <c r="G85" s="114"/>
      <c r="H85" s="114"/>
      <c r="I85" s="114"/>
    </row>
    <row r="86" spans="5:9">
      <c r="E86" s="114"/>
      <c r="F86" s="114"/>
      <c r="G86" s="114"/>
      <c r="H86" s="114"/>
      <c r="I86" s="114"/>
    </row>
    <row r="87" spans="5:9">
      <c r="E87" s="114"/>
      <c r="F87" s="114"/>
      <c r="G87" s="114"/>
      <c r="H87" s="114"/>
      <c r="I87" s="114"/>
    </row>
    <row r="88" spans="5:9">
      <c r="E88" s="114"/>
      <c r="F88" s="114"/>
      <c r="G88" s="114"/>
      <c r="H88" s="114"/>
      <c r="I88" s="114"/>
    </row>
    <row r="89" spans="5:9">
      <c r="E89" s="114"/>
      <c r="F89" s="114"/>
      <c r="G89" s="114"/>
      <c r="H89" s="114"/>
      <c r="I89" s="114"/>
    </row>
    <row r="90" spans="5:9">
      <c r="E90" s="114"/>
      <c r="F90" s="114"/>
      <c r="G90" s="114"/>
      <c r="H90" s="114"/>
      <c r="I90" s="114"/>
    </row>
    <row r="91" spans="5:9">
      <c r="E91" s="114"/>
      <c r="F91" s="114"/>
      <c r="G91" s="114"/>
      <c r="H91" s="114"/>
      <c r="I91" s="114"/>
    </row>
    <row r="92" spans="5:9">
      <c r="E92" s="114"/>
      <c r="F92" s="114"/>
      <c r="G92" s="114"/>
      <c r="H92" s="114"/>
      <c r="I92" s="114"/>
    </row>
    <row r="93" spans="5:9">
      <c r="E93" s="114"/>
      <c r="F93" s="114"/>
      <c r="G93" s="114"/>
      <c r="H93" s="114"/>
      <c r="I93" s="114"/>
    </row>
    <row r="94" spans="5:9">
      <c r="E94" s="114"/>
      <c r="F94" s="114"/>
      <c r="G94" s="114"/>
      <c r="H94" s="114"/>
      <c r="I94" s="114"/>
    </row>
    <row r="95" spans="5:9">
      <c r="E95" s="114"/>
      <c r="F95" s="114"/>
      <c r="G95" s="114"/>
      <c r="H95" s="114"/>
      <c r="I95" s="114"/>
    </row>
  </sheetData>
  <mergeCells count="174">
    <mergeCell ref="A7:C7"/>
    <mergeCell ref="E7:F7"/>
    <mergeCell ref="H7:I7"/>
    <mergeCell ref="A9:C9"/>
    <mergeCell ref="E9:F9"/>
    <mergeCell ref="H9:I9"/>
    <mergeCell ref="A11:C11"/>
    <mergeCell ref="E10:F10"/>
    <mergeCell ref="A16:C16"/>
    <mergeCell ref="E15:F15"/>
    <mergeCell ref="H15:I15"/>
    <mergeCell ref="A13:C13"/>
    <mergeCell ref="E12:F12"/>
    <mergeCell ref="H10:I10"/>
    <mergeCell ref="A12:C12"/>
    <mergeCell ref="E11:F11"/>
    <mergeCell ref="H11:I11"/>
    <mergeCell ref="A14:C14"/>
    <mergeCell ref="E13:F13"/>
    <mergeCell ref="H13:I13"/>
    <mergeCell ref="A15:C15"/>
    <mergeCell ref="E14:F14"/>
    <mergeCell ref="H14:I14"/>
    <mergeCell ref="H12:I12"/>
    <mergeCell ref="A4:C4"/>
    <mergeCell ref="E4:F4"/>
    <mergeCell ref="H4:I4"/>
    <mergeCell ref="A5:C5"/>
    <mergeCell ref="E5:F5"/>
    <mergeCell ref="H5:I5"/>
    <mergeCell ref="A6:C6"/>
    <mergeCell ref="E6:F6"/>
    <mergeCell ref="H6:I6"/>
    <mergeCell ref="A23:C23"/>
    <mergeCell ref="E22:F22"/>
    <mergeCell ref="A18:C18"/>
    <mergeCell ref="E28:F28"/>
    <mergeCell ref="E17:F17"/>
    <mergeCell ref="H17:I17"/>
    <mergeCell ref="A19:C19"/>
    <mergeCell ref="E23:F23"/>
    <mergeCell ref="H24:I24"/>
    <mergeCell ref="A20:C20"/>
    <mergeCell ref="E19:F19"/>
    <mergeCell ref="H19:I19"/>
    <mergeCell ref="A21:C21"/>
    <mergeCell ref="E20:F20"/>
    <mergeCell ref="H20:I20"/>
    <mergeCell ref="A22:C22"/>
    <mergeCell ref="E21:F21"/>
    <mergeCell ref="H21:I21"/>
    <mergeCell ref="H22:I22"/>
    <mergeCell ref="A24:C24"/>
    <mergeCell ref="E24:F24"/>
    <mergeCell ref="H23:I23"/>
    <mergeCell ref="E30:F30"/>
    <mergeCell ref="E31:F31"/>
    <mergeCell ref="A31:C31"/>
    <mergeCell ref="A32:C32"/>
    <mergeCell ref="E51:F51"/>
    <mergeCell ref="E49:F49"/>
    <mergeCell ref="E50:F50"/>
    <mergeCell ref="A50:C50"/>
    <mergeCell ref="A51:C51"/>
    <mergeCell ref="E32:F32"/>
    <mergeCell ref="E33:F33"/>
    <mergeCell ref="A49:C49"/>
    <mergeCell ref="A33:C33"/>
    <mergeCell ref="A34:C34"/>
    <mergeCell ref="A37:C37"/>
    <mergeCell ref="A68:C68"/>
    <mergeCell ref="A69:C69"/>
    <mergeCell ref="E52:F52"/>
    <mergeCell ref="E39:F39"/>
    <mergeCell ref="E40:F40"/>
    <mergeCell ref="E56:F56"/>
    <mergeCell ref="E57:F57"/>
    <mergeCell ref="A57:C57"/>
    <mergeCell ref="E54:F54"/>
    <mergeCell ref="E55:F55"/>
    <mergeCell ref="A55:C55"/>
    <mergeCell ref="A56:C56"/>
    <mergeCell ref="E43:F43"/>
    <mergeCell ref="A58:C58"/>
    <mergeCell ref="E58:F58"/>
    <mergeCell ref="E53:F53"/>
    <mergeCell ref="A53:C53"/>
    <mergeCell ref="A52:C52"/>
    <mergeCell ref="A54:C54"/>
    <mergeCell ref="A60:C60"/>
    <mergeCell ref="A48:C48"/>
    <mergeCell ref="A46:C46"/>
    <mergeCell ref="A67:C67"/>
    <mergeCell ref="A1:J2"/>
    <mergeCell ref="H40:I40"/>
    <mergeCell ref="H41:I41"/>
    <mergeCell ref="H42:I42"/>
    <mergeCell ref="A73:B73"/>
    <mergeCell ref="A71:C71"/>
    <mergeCell ref="A70:C70"/>
    <mergeCell ref="E66:F66"/>
    <mergeCell ref="E67:F67"/>
    <mergeCell ref="E68:F68"/>
    <mergeCell ref="A44:C44"/>
    <mergeCell ref="A45:C45"/>
    <mergeCell ref="E71:F71"/>
    <mergeCell ref="E62:F62"/>
    <mergeCell ref="E63:F63"/>
    <mergeCell ref="E61:F61"/>
    <mergeCell ref="E70:F70"/>
    <mergeCell ref="E44:F44"/>
    <mergeCell ref="E69:F69"/>
    <mergeCell ref="A61:C61"/>
    <mergeCell ref="A62:C62"/>
    <mergeCell ref="A63:C63"/>
    <mergeCell ref="A65:C65"/>
    <mergeCell ref="A66:C66"/>
    <mergeCell ref="H30:I30"/>
    <mergeCell ref="H31:I31"/>
    <mergeCell ref="H37:I37"/>
    <mergeCell ref="H38:I38"/>
    <mergeCell ref="H39:I39"/>
    <mergeCell ref="A10:C10"/>
    <mergeCell ref="E16:F16"/>
    <mergeCell ref="A27:C27"/>
    <mergeCell ref="E26:F26"/>
    <mergeCell ref="H26:I26"/>
    <mergeCell ref="A28:C28"/>
    <mergeCell ref="E27:F27"/>
    <mergeCell ref="H27:I27"/>
    <mergeCell ref="H16:I16"/>
    <mergeCell ref="A26:C26"/>
    <mergeCell ref="H25:I25"/>
    <mergeCell ref="H28:I28"/>
    <mergeCell ref="H29:I29"/>
    <mergeCell ref="A38:C38"/>
    <mergeCell ref="A39:C39"/>
    <mergeCell ref="E38:F38"/>
    <mergeCell ref="E29:F29"/>
    <mergeCell ref="A29:C29"/>
    <mergeCell ref="A30:C30"/>
    <mergeCell ref="H70:I70"/>
    <mergeCell ref="H71:I71"/>
    <mergeCell ref="H66:I66"/>
    <mergeCell ref="H67:I67"/>
    <mergeCell ref="H68:I68"/>
    <mergeCell ref="H44:I44"/>
    <mergeCell ref="H62:I62"/>
    <mergeCell ref="H63:I63"/>
    <mergeCell ref="H61:I61"/>
    <mergeCell ref="H45:I45"/>
    <mergeCell ref="H51:I51"/>
    <mergeCell ref="H52:I52"/>
    <mergeCell ref="H53:I53"/>
    <mergeCell ref="H54:I54"/>
    <mergeCell ref="H69:I69"/>
    <mergeCell ref="H55:I55"/>
    <mergeCell ref="H56:I56"/>
    <mergeCell ref="H57:I57"/>
    <mergeCell ref="H32:I32"/>
    <mergeCell ref="H33:I33"/>
    <mergeCell ref="H58:I58"/>
    <mergeCell ref="H49:I49"/>
    <mergeCell ref="H50:I50"/>
    <mergeCell ref="A43:C43"/>
    <mergeCell ref="E45:F45"/>
    <mergeCell ref="E37:F37"/>
    <mergeCell ref="A36:C36"/>
    <mergeCell ref="E41:F41"/>
    <mergeCell ref="E42:F42"/>
    <mergeCell ref="H43:I43"/>
    <mergeCell ref="A40:C40"/>
    <mergeCell ref="A41:C41"/>
    <mergeCell ref="A42:C42"/>
  </mergeCells>
  <phoneticPr fontId="40" type="noConversion"/>
  <pageMargins left="0.25" right="0.25"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N133"/>
  <sheetViews>
    <sheetView view="pageBreakPreview" topLeftCell="A104" zoomScaleSheetLayoutView="80" workbookViewId="0">
      <selection activeCell="G99" sqref="G99"/>
    </sheetView>
  </sheetViews>
  <sheetFormatPr defaultColWidth="8.85546875" defaultRowHeight="15"/>
  <cols>
    <col min="1" max="1" width="22.140625" style="191" customWidth="1"/>
    <col min="2" max="2" width="22.7109375" style="191" customWidth="1"/>
    <col min="3" max="3" width="18.140625" style="191" customWidth="1"/>
    <col min="4" max="4" width="19.85546875" style="191" customWidth="1"/>
    <col min="5" max="5" width="18.42578125" style="191" customWidth="1"/>
    <col min="6" max="6" width="18.28515625" style="191" customWidth="1"/>
    <col min="7" max="7" width="16.85546875" style="191" customWidth="1"/>
    <col min="8" max="16384" width="8.85546875" style="191"/>
  </cols>
  <sheetData>
    <row r="1" spans="1:7" ht="15" customHeight="1">
      <c r="A1" s="420" t="s">
        <v>152</v>
      </c>
      <c r="B1" s="421"/>
      <c r="C1" s="421"/>
      <c r="D1" s="421"/>
      <c r="E1" s="421"/>
      <c r="F1" s="421"/>
      <c r="G1" s="422"/>
    </row>
    <row r="2" spans="1:7" ht="15" customHeight="1">
      <c r="A2" s="423"/>
      <c r="B2" s="424"/>
      <c r="C2" s="424"/>
      <c r="D2" s="424"/>
      <c r="E2" s="424"/>
      <c r="F2" s="424"/>
      <c r="G2" s="425"/>
    </row>
    <row r="3" spans="1:7">
      <c r="A3" s="192"/>
      <c r="B3" s="152"/>
      <c r="C3" s="152"/>
      <c r="D3" s="152"/>
      <c r="E3" s="152"/>
      <c r="F3" s="152"/>
      <c r="G3" s="193"/>
    </row>
    <row r="4" spans="1:7">
      <c r="A4" s="194" t="s">
        <v>66</v>
      </c>
      <c r="B4" s="195"/>
      <c r="C4" s="195"/>
      <c r="D4" s="195"/>
      <c r="E4" s="195"/>
      <c r="F4" s="195"/>
      <c r="G4" s="196"/>
    </row>
    <row r="5" spans="1:7" ht="35.25" customHeight="1">
      <c r="A5" s="197" t="s">
        <v>153</v>
      </c>
      <c r="B5" s="198" t="s">
        <v>149</v>
      </c>
      <c r="C5" s="198" t="s">
        <v>150</v>
      </c>
      <c r="D5" s="198" t="s">
        <v>154</v>
      </c>
      <c r="E5" s="198" t="s">
        <v>40</v>
      </c>
      <c r="F5" s="198" t="s">
        <v>155</v>
      </c>
      <c r="G5" s="199" t="s">
        <v>41</v>
      </c>
    </row>
    <row r="6" spans="1:7" ht="20.100000000000001" customHeight="1">
      <c r="A6" s="192"/>
      <c r="B6" s="152"/>
      <c r="C6" s="152"/>
      <c r="D6" s="165"/>
      <c r="E6" s="152"/>
      <c r="F6" s="152"/>
      <c r="G6" s="193"/>
    </row>
    <row r="7" spans="1:7" ht="20.100000000000001" customHeight="1">
      <c r="A7" s="192"/>
      <c r="B7" s="152"/>
      <c r="C7" s="152"/>
      <c r="D7" s="165"/>
      <c r="E7" s="152"/>
      <c r="F7" s="152"/>
      <c r="G7" s="193"/>
    </row>
    <row r="8" spans="1:7" ht="20.100000000000001" customHeight="1">
      <c r="A8" s="192"/>
      <c r="B8" s="152"/>
      <c r="C8" s="152"/>
      <c r="D8" s="152"/>
      <c r="E8" s="152"/>
      <c r="F8" s="152"/>
      <c r="G8" s="193"/>
    </row>
    <row r="9" spans="1:7" ht="20.100000000000001" customHeight="1">
      <c r="A9" s="192"/>
      <c r="B9" s="152"/>
      <c r="C9" s="152"/>
      <c r="D9" s="152"/>
      <c r="E9" s="152"/>
      <c r="F9" s="152"/>
      <c r="G9" s="193"/>
    </row>
    <row r="10" spans="1:7" ht="20.100000000000001" customHeight="1">
      <c r="A10" s="192"/>
      <c r="B10" s="152"/>
      <c r="C10" s="152"/>
      <c r="D10" s="152"/>
      <c r="E10" s="152"/>
      <c r="F10" s="152"/>
      <c r="G10" s="193"/>
    </row>
    <row r="11" spans="1:7" ht="20.100000000000001" customHeight="1">
      <c r="A11" s="192"/>
      <c r="B11" s="152"/>
      <c r="C11" s="152"/>
      <c r="D11" s="152"/>
      <c r="E11" s="152"/>
      <c r="F11" s="152"/>
      <c r="G11" s="193"/>
    </row>
    <row r="12" spans="1:7" ht="20.100000000000001" customHeight="1">
      <c r="A12" s="192"/>
      <c r="B12" s="152"/>
      <c r="C12" s="152"/>
      <c r="D12" s="152"/>
      <c r="E12" s="152"/>
      <c r="F12" s="152"/>
      <c r="G12" s="193"/>
    </row>
    <row r="13" spans="1:7" ht="15.75" thickBot="1">
      <c r="A13" s="192"/>
      <c r="B13" s="152"/>
      <c r="C13" s="152"/>
      <c r="D13" s="152"/>
      <c r="E13" s="152"/>
      <c r="F13" s="152"/>
      <c r="G13" s="193"/>
    </row>
    <row r="14" spans="1:7" ht="16.5" thickTop="1" thickBot="1">
      <c r="A14" s="200" t="s">
        <v>151</v>
      </c>
      <c r="B14" s="201"/>
      <c r="C14" s="152"/>
      <c r="D14" s="426" t="s">
        <v>42</v>
      </c>
      <c r="E14" s="426"/>
      <c r="F14" s="427"/>
      <c r="G14" s="202">
        <f>(C6*G6)+(G7*C7)+(C8*G8)+(C9*G9)+(C10*G10)</f>
        <v>0</v>
      </c>
    </row>
    <row r="15" spans="1:7">
      <c r="A15" s="192"/>
      <c r="B15" s="152"/>
      <c r="C15" s="152"/>
      <c r="D15" s="152"/>
      <c r="E15" s="152"/>
      <c r="F15" s="152"/>
      <c r="G15" s="193"/>
    </row>
    <row r="16" spans="1:7">
      <c r="A16" s="192"/>
      <c r="B16" s="152"/>
      <c r="C16" s="152"/>
      <c r="D16" s="152"/>
      <c r="E16" s="152"/>
      <c r="F16" s="152"/>
      <c r="G16" s="193"/>
    </row>
    <row r="17" spans="1:7">
      <c r="A17" s="203" t="s">
        <v>65</v>
      </c>
      <c r="B17" s="152"/>
      <c r="C17" s="152"/>
      <c r="D17" s="152"/>
      <c r="E17" s="152"/>
      <c r="F17" s="152"/>
      <c r="G17" s="193"/>
    </row>
    <row r="18" spans="1:7" ht="20.100000000000001" customHeight="1">
      <c r="A18" s="197" t="s">
        <v>61</v>
      </c>
      <c r="B18" s="198" t="s">
        <v>62</v>
      </c>
      <c r="C18" s="198" t="s">
        <v>63</v>
      </c>
      <c r="D18" s="198" t="s">
        <v>64</v>
      </c>
      <c r="E18" s="152"/>
      <c r="F18" s="152"/>
      <c r="G18" s="193"/>
    </row>
    <row r="19" spans="1:7" ht="20.100000000000001" customHeight="1">
      <c r="A19" s="192"/>
      <c r="B19" s="152"/>
      <c r="C19" s="152"/>
      <c r="D19" s="152"/>
      <c r="E19" s="152"/>
      <c r="F19" s="152"/>
      <c r="G19" s="193"/>
    </row>
    <row r="20" spans="1:7" ht="20.100000000000001" customHeight="1">
      <c r="A20" s="192"/>
      <c r="B20" s="152"/>
      <c r="C20" s="152"/>
      <c r="D20" s="152"/>
      <c r="E20" s="152"/>
      <c r="F20" s="152"/>
      <c r="G20" s="193"/>
    </row>
    <row r="21" spans="1:7" ht="20.100000000000001" customHeight="1">
      <c r="A21" s="192"/>
      <c r="B21" s="152"/>
      <c r="C21" s="152"/>
      <c r="D21" s="152"/>
      <c r="E21" s="152"/>
      <c r="F21" s="152"/>
      <c r="G21" s="193"/>
    </row>
    <row r="22" spans="1:7" ht="20.100000000000001" customHeight="1">
      <c r="A22" s="192"/>
      <c r="B22" s="152"/>
      <c r="C22" s="152"/>
      <c r="D22" s="152"/>
      <c r="E22" s="152"/>
      <c r="F22" s="152"/>
      <c r="G22" s="193"/>
    </row>
    <row r="23" spans="1:7" ht="20.100000000000001" customHeight="1">
      <c r="A23" s="192"/>
      <c r="B23" s="152"/>
      <c r="C23" s="152"/>
      <c r="D23" s="152"/>
      <c r="E23" s="152"/>
      <c r="F23" s="152"/>
      <c r="G23" s="193"/>
    </row>
    <row r="24" spans="1:7" ht="20.100000000000001" customHeight="1">
      <c r="A24" s="192"/>
      <c r="B24" s="152"/>
      <c r="C24" s="152"/>
      <c r="D24" s="152"/>
      <c r="E24" s="152"/>
      <c r="F24" s="152"/>
      <c r="G24" s="193"/>
    </row>
    <row r="25" spans="1:7" ht="20.100000000000001" customHeight="1">
      <c r="A25" s="192"/>
      <c r="B25" s="152"/>
      <c r="C25" s="152"/>
      <c r="D25" s="152"/>
      <c r="E25" s="152"/>
      <c r="F25" s="152"/>
      <c r="G25" s="193"/>
    </row>
    <row r="26" spans="1:7">
      <c r="A26" s="192"/>
      <c r="B26" s="152"/>
      <c r="C26" s="152"/>
      <c r="D26" s="152"/>
      <c r="E26" s="152"/>
      <c r="F26" s="152"/>
      <c r="G26" s="193"/>
    </row>
    <row r="27" spans="1:7">
      <c r="A27" s="203" t="s">
        <v>67</v>
      </c>
      <c r="B27" s="152"/>
      <c r="C27" s="152"/>
      <c r="D27" s="152"/>
      <c r="E27" s="152"/>
      <c r="F27" s="152"/>
      <c r="G27" s="193"/>
    </row>
    <row r="28" spans="1:7">
      <c r="A28" s="197" t="s">
        <v>61</v>
      </c>
      <c r="B28" s="198" t="s">
        <v>62</v>
      </c>
      <c r="C28" s="198" t="s">
        <v>63</v>
      </c>
      <c r="D28" s="198" t="s">
        <v>64</v>
      </c>
      <c r="E28" s="152"/>
      <c r="F28" s="152"/>
      <c r="G28" s="193"/>
    </row>
    <row r="29" spans="1:7">
      <c r="A29" s="192"/>
      <c r="B29" s="152"/>
      <c r="C29" s="204"/>
      <c r="D29" s="204">
        <f>B29*C29</f>
        <v>0</v>
      </c>
      <c r="E29" s="152"/>
      <c r="F29" s="152"/>
      <c r="G29" s="193"/>
    </row>
    <row r="30" spans="1:7">
      <c r="A30" s="192"/>
      <c r="B30" s="152"/>
      <c r="C30" s="152"/>
      <c r="D30" s="152"/>
      <c r="E30" s="152"/>
      <c r="F30" s="152"/>
      <c r="G30" s="193"/>
    </row>
    <row r="31" spans="1:7">
      <c r="A31" s="192"/>
      <c r="B31" s="152"/>
      <c r="C31" s="152"/>
      <c r="D31" s="152"/>
      <c r="E31" s="152"/>
      <c r="F31" s="152"/>
      <c r="G31" s="193"/>
    </row>
    <row r="32" spans="1:7">
      <c r="A32" s="192"/>
      <c r="B32" s="152"/>
      <c r="C32" s="152"/>
      <c r="D32" s="152"/>
      <c r="E32" s="152"/>
      <c r="F32" s="152"/>
      <c r="G32" s="193"/>
    </row>
    <row r="33" spans="1:7">
      <c r="A33" s="192"/>
      <c r="B33" s="152"/>
      <c r="C33" s="152"/>
      <c r="D33" s="152"/>
      <c r="E33" s="152"/>
      <c r="F33" s="152"/>
      <c r="G33" s="193"/>
    </row>
    <row r="34" spans="1:7">
      <c r="A34" s="192"/>
      <c r="B34" s="152"/>
      <c r="C34" s="152"/>
      <c r="D34" s="152"/>
      <c r="E34" s="152"/>
      <c r="F34" s="152"/>
      <c r="G34" s="193"/>
    </row>
    <row r="35" spans="1:7">
      <c r="A35" s="192"/>
      <c r="B35" s="152"/>
      <c r="C35" s="152"/>
      <c r="D35" s="152"/>
      <c r="E35" s="152"/>
      <c r="F35" s="152"/>
      <c r="G35" s="193"/>
    </row>
    <row r="36" spans="1:7">
      <c r="A36" s="192"/>
      <c r="B36" s="152"/>
      <c r="C36" s="152"/>
      <c r="D36" s="152"/>
      <c r="E36" s="152"/>
      <c r="F36" s="152"/>
      <c r="G36" s="193"/>
    </row>
    <row r="37" spans="1:7" ht="15.75" thickBot="1">
      <c r="A37" s="192"/>
      <c r="B37" s="152"/>
      <c r="C37" s="152"/>
      <c r="D37" s="152"/>
      <c r="E37" s="152"/>
      <c r="F37" s="152"/>
      <c r="G37" s="193"/>
    </row>
    <row r="38" spans="1:7" ht="24.95" customHeight="1" thickTop="1" thickBot="1">
      <c r="A38" s="431" t="s">
        <v>20</v>
      </c>
      <c r="B38" s="432"/>
      <c r="C38" s="432"/>
      <c r="D38" s="432"/>
      <c r="E38" s="231">
        <f>G14</f>
        <v>0</v>
      </c>
      <c r="F38" s="152"/>
      <c r="G38" s="193"/>
    </row>
    <row r="39" spans="1:7" ht="24.95" customHeight="1" thickTop="1" thickBot="1">
      <c r="A39" s="409" t="s">
        <v>21</v>
      </c>
      <c r="B39" s="410"/>
      <c r="C39" s="410"/>
      <c r="D39" s="410"/>
      <c r="E39" s="231">
        <f>D29/12</f>
        <v>0</v>
      </c>
      <c r="F39" s="152"/>
      <c r="G39" s="193"/>
    </row>
    <row r="40" spans="1:7" ht="24.95" customHeight="1" thickTop="1" thickBot="1">
      <c r="A40" s="409" t="s">
        <v>156</v>
      </c>
      <c r="B40" s="410"/>
      <c r="C40" s="410"/>
      <c r="D40" s="410"/>
      <c r="E40" s="231">
        <f>SUM(E38:E39)</f>
        <v>0</v>
      </c>
      <c r="F40" s="152"/>
      <c r="G40" s="193"/>
    </row>
    <row r="41" spans="1:7" ht="24.95" customHeight="1" thickTop="1" thickBot="1">
      <c r="A41" s="376"/>
      <c r="B41" s="377"/>
      <c r="C41" s="377"/>
      <c r="D41" s="377"/>
      <c r="E41" s="165"/>
      <c r="F41" s="152"/>
      <c r="G41" s="193"/>
    </row>
    <row r="42" spans="1:7" ht="24.95" customHeight="1" thickTop="1" thickBot="1">
      <c r="A42" s="409" t="s">
        <v>19</v>
      </c>
      <c r="B42" s="410"/>
      <c r="C42" s="410"/>
      <c r="D42" s="410"/>
      <c r="E42" s="231">
        <v>0</v>
      </c>
      <c r="F42" s="152"/>
      <c r="G42" s="193"/>
    </row>
    <row r="43" spans="1:7" ht="24.95" customHeight="1" thickTop="1" thickBot="1">
      <c r="A43" s="409" t="s">
        <v>157</v>
      </c>
      <c r="B43" s="410"/>
      <c r="C43" s="410"/>
      <c r="D43" s="410"/>
      <c r="E43" s="231">
        <v>0</v>
      </c>
      <c r="F43" s="152"/>
      <c r="G43" s="193"/>
    </row>
    <row r="44" spans="1:7" ht="24.95" customHeight="1" thickTop="1" thickBot="1">
      <c r="A44" s="409" t="s">
        <v>158</v>
      </c>
      <c r="B44" s="410"/>
      <c r="C44" s="410"/>
      <c r="D44" s="410"/>
      <c r="E44" s="231">
        <v>0</v>
      </c>
      <c r="F44" s="152"/>
      <c r="G44" s="193"/>
    </row>
    <row r="45" spans="1:7" ht="24.95" customHeight="1" thickTop="1" thickBot="1">
      <c r="A45" s="409" t="s">
        <v>159</v>
      </c>
      <c r="B45" s="410"/>
      <c r="C45" s="410"/>
      <c r="D45" s="410"/>
      <c r="E45" s="231">
        <f>SUM(E40:E44)</f>
        <v>0</v>
      </c>
      <c r="F45" s="152"/>
      <c r="G45" s="193"/>
    </row>
    <row r="46" spans="1:7" ht="24.95" customHeight="1" thickTop="1" thickBot="1">
      <c r="A46" s="376"/>
      <c r="B46" s="377"/>
      <c r="C46" s="377"/>
      <c r="D46" s="377"/>
      <c r="E46" s="165"/>
      <c r="F46" s="152"/>
      <c r="G46" s="193"/>
    </row>
    <row r="47" spans="1:7" ht="24.95" customHeight="1" thickTop="1" thickBot="1">
      <c r="A47" s="409" t="s">
        <v>160</v>
      </c>
      <c r="B47" s="410"/>
      <c r="C47" s="410"/>
      <c r="D47" s="410"/>
      <c r="E47" s="231">
        <f>E45*12</f>
        <v>0</v>
      </c>
      <c r="F47" s="152"/>
      <c r="G47" s="193"/>
    </row>
    <row r="48" spans="1:7" ht="24.95" customHeight="1" thickTop="1" thickBot="1">
      <c r="A48" s="409" t="s">
        <v>54</v>
      </c>
      <c r="B48" s="410"/>
      <c r="C48" s="410"/>
      <c r="D48" s="410"/>
      <c r="E48" s="231">
        <f>E38*12*0.08</f>
        <v>0</v>
      </c>
      <c r="F48" s="152"/>
      <c r="G48" s="193"/>
    </row>
    <row r="49" spans="1:7" ht="24.95" customHeight="1" thickTop="1" thickBot="1">
      <c r="A49" s="413" t="s">
        <v>55</v>
      </c>
      <c r="B49" s="414"/>
      <c r="C49" s="414"/>
      <c r="D49" s="415"/>
      <c r="E49" s="231">
        <f>E39*12*0.1</f>
        <v>0</v>
      </c>
      <c r="F49" s="152"/>
      <c r="G49" s="193"/>
    </row>
    <row r="50" spans="1:7" ht="24.95" customHeight="1" thickTop="1" thickBot="1">
      <c r="A50" s="428" t="s">
        <v>161</v>
      </c>
      <c r="B50" s="429"/>
      <c r="C50" s="429"/>
      <c r="D50" s="430"/>
      <c r="E50" s="231">
        <f>E47-E48-E49</f>
        <v>0</v>
      </c>
      <c r="F50" s="205"/>
      <c r="G50" s="206"/>
    </row>
    <row r="51" spans="1:7" ht="15.75" thickTop="1">
      <c r="A51" s="207"/>
      <c r="B51" s="195"/>
      <c r="C51" s="195"/>
      <c r="D51" s="195"/>
      <c r="E51" s="152"/>
      <c r="F51" s="195"/>
      <c r="G51" s="196"/>
    </row>
    <row r="52" spans="1:7">
      <c r="A52" s="192"/>
      <c r="B52" s="152"/>
      <c r="C52" s="152"/>
      <c r="D52" s="152"/>
      <c r="E52" s="152"/>
      <c r="F52" s="152"/>
      <c r="G52" s="193"/>
    </row>
    <row r="53" spans="1:7" ht="15.75" thickBot="1">
      <c r="A53" s="192"/>
      <c r="B53" s="152"/>
      <c r="C53" s="152"/>
      <c r="D53" s="152"/>
      <c r="E53" s="152"/>
      <c r="F53" s="152"/>
      <c r="G53" s="193"/>
    </row>
    <row r="54" spans="1:7" ht="16.5" thickTop="1" thickBot="1">
      <c r="A54" s="208" t="s">
        <v>164</v>
      </c>
      <c r="B54" s="209"/>
      <c r="C54" s="209"/>
      <c r="D54" s="210"/>
      <c r="E54" s="178"/>
      <c r="F54" s="195"/>
      <c r="G54" s="196"/>
    </row>
    <row r="55" spans="1:7" ht="16.5" thickTop="1" thickBot="1">
      <c r="A55" s="382" t="s">
        <v>165</v>
      </c>
      <c r="B55" s="383"/>
      <c r="C55" s="211"/>
      <c r="D55" s="211"/>
      <c r="E55" s="152"/>
      <c r="F55" s="152"/>
      <c r="G55" s="193"/>
    </row>
    <row r="56" spans="1:7" ht="15.75" thickTop="1">
      <c r="A56" s="384"/>
      <c r="B56" s="385"/>
      <c r="C56" s="385"/>
      <c r="D56" s="385"/>
      <c r="E56" s="386"/>
      <c r="F56" s="152"/>
      <c r="G56" s="193"/>
    </row>
    <row r="57" spans="1:7">
      <c r="A57" s="387"/>
      <c r="B57" s="388"/>
      <c r="C57" s="388"/>
      <c r="D57" s="388"/>
      <c r="E57" s="389"/>
      <c r="F57" s="152"/>
      <c r="G57" s="193"/>
    </row>
    <row r="58" spans="1:7">
      <c r="A58" s="387"/>
      <c r="B58" s="388"/>
      <c r="C58" s="388"/>
      <c r="D58" s="388"/>
      <c r="E58" s="389"/>
      <c r="F58" s="152"/>
      <c r="G58" s="193"/>
    </row>
    <row r="59" spans="1:7" ht="15.75" thickBot="1">
      <c r="A59" s="390"/>
      <c r="B59" s="391"/>
      <c r="C59" s="391"/>
      <c r="D59" s="391"/>
      <c r="E59" s="392"/>
      <c r="F59" s="152"/>
      <c r="G59" s="193"/>
    </row>
    <row r="60" spans="1:7">
      <c r="A60" s="192"/>
      <c r="B60" s="152"/>
      <c r="C60" s="152"/>
      <c r="D60" s="152"/>
      <c r="E60" s="152"/>
      <c r="F60" s="152"/>
      <c r="G60" s="193"/>
    </row>
    <row r="61" spans="1:7" ht="15.75" thickBot="1">
      <c r="A61" s="382" t="s">
        <v>166</v>
      </c>
      <c r="B61" s="383"/>
      <c r="C61" s="383"/>
      <c r="D61" s="383"/>
      <c r="E61" s="211"/>
      <c r="F61" s="152"/>
      <c r="G61" s="193"/>
    </row>
    <row r="62" spans="1:7" ht="15.75" thickTop="1">
      <c r="A62" s="384"/>
      <c r="B62" s="385"/>
      <c r="C62" s="385"/>
      <c r="D62" s="385"/>
      <c r="E62" s="386"/>
      <c r="F62" s="152"/>
      <c r="G62" s="193"/>
    </row>
    <row r="63" spans="1:7">
      <c r="A63" s="387"/>
      <c r="B63" s="388"/>
      <c r="C63" s="388"/>
      <c r="D63" s="388"/>
      <c r="E63" s="389"/>
      <c r="F63" s="152"/>
      <c r="G63" s="193"/>
    </row>
    <row r="64" spans="1:7">
      <c r="A64" s="393"/>
      <c r="B64" s="394"/>
      <c r="C64" s="394"/>
      <c r="D64" s="394"/>
      <c r="E64" s="395"/>
      <c r="F64" s="152"/>
      <c r="G64" s="193"/>
    </row>
    <row r="65" spans="1:14" ht="15.75" thickBot="1">
      <c r="A65" s="192"/>
      <c r="B65" s="152"/>
      <c r="C65" s="152"/>
      <c r="D65" s="152"/>
      <c r="E65" s="152"/>
      <c r="F65" s="152"/>
      <c r="G65" s="193"/>
    </row>
    <row r="66" spans="1:14" ht="16.5" thickTop="1" thickBot="1">
      <c r="A66" s="366" t="s">
        <v>162</v>
      </c>
      <c r="B66" s="367"/>
      <c r="C66" s="367"/>
      <c r="D66" s="152"/>
      <c r="E66" s="230"/>
      <c r="F66" s="212" t="s">
        <v>303</v>
      </c>
      <c r="G66" s="193"/>
    </row>
    <row r="67" spans="1:14" ht="15.75" thickTop="1">
      <c r="A67" s="192"/>
      <c r="B67" s="152"/>
      <c r="C67" s="152"/>
      <c r="D67" s="152"/>
      <c r="E67" s="152"/>
      <c r="F67" s="152"/>
      <c r="G67" s="193"/>
    </row>
    <row r="68" spans="1:14" ht="15.75" thickBot="1">
      <c r="A68" s="366" t="s">
        <v>163</v>
      </c>
      <c r="B68" s="367"/>
      <c r="C68" s="367"/>
      <c r="D68" s="367"/>
      <c r="E68" s="152"/>
      <c r="F68" s="152"/>
      <c r="G68" s="193"/>
    </row>
    <row r="69" spans="1:14" ht="15.75" thickTop="1">
      <c r="A69" s="400"/>
      <c r="B69" s="401"/>
      <c r="C69" s="401"/>
      <c r="D69" s="401"/>
      <c r="E69" s="402"/>
      <c r="F69" s="152"/>
      <c r="G69" s="193"/>
    </row>
    <row r="70" spans="1:14">
      <c r="A70" s="403"/>
      <c r="B70" s="404"/>
      <c r="C70" s="404"/>
      <c r="D70" s="404"/>
      <c r="E70" s="405"/>
      <c r="F70" s="152"/>
      <c r="G70" s="193"/>
    </row>
    <row r="71" spans="1:14">
      <c r="A71" s="403"/>
      <c r="B71" s="404"/>
      <c r="C71" s="404"/>
      <c r="D71" s="404"/>
      <c r="E71" s="405"/>
      <c r="F71" s="152"/>
      <c r="G71" s="193"/>
    </row>
    <row r="72" spans="1:14">
      <c r="A72" s="403"/>
      <c r="B72" s="404"/>
      <c r="C72" s="404"/>
      <c r="D72" s="404"/>
      <c r="E72" s="405"/>
      <c r="F72" s="152"/>
      <c r="G72" s="193"/>
    </row>
    <row r="73" spans="1:14" ht="15.75" thickBot="1">
      <c r="A73" s="406"/>
      <c r="B73" s="407"/>
      <c r="C73" s="407"/>
      <c r="D73" s="407"/>
      <c r="E73" s="408"/>
      <c r="F73" s="152"/>
      <c r="G73" s="193"/>
      <c r="N73" s="191" t="s">
        <v>356</v>
      </c>
    </row>
    <row r="74" spans="1:14">
      <c r="A74" s="192"/>
      <c r="B74" s="152"/>
      <c r="C74" s="152"/>
      <c r="D74" s="152"/>
      <c r="E74" s="152"/>
      <c r="F74" s="152"/>
      <c r="G74" s="193"/>
      <c r="N74" s="191" t="s">
        <v>321</v>
      </c>
    </row>
    <row r="75" spans="1:14" ht="15.75" thickBot="1">
      <c r="A75" s="366" t="s">
        <v>293</v>
      </c>
      <c r="B75" s="367"/>
      <c r="C75" s="367"/>
      <c r="D75" s="367"/>
      <c r="E75" s="152"/>
      <c r="F75" s="152"/>
      <c r="G75" s="193"/>
    </row>
    <row r="76" spans="1:14" ht="15.75" thickTop="1">
      <c r="A76" s="400"/>
      <c r="B76" s="401"/>
      <c r="C76" s="401"/>
      <c r="D76" s="401"/>
      <c r="E76" s="402"/>
      <c r="F76" s="152"/>
      <c r="G76" s="193"/>
    </row>
    <row r="77" spans="1:14">
      <c r="A77" s="403"/>
      <c r="B77" s="404"/>
      <c r="C77" s="404"/>
      <c r="D77" s="404"/>
      <c r="E77" s="405"/>
      <c r="F77" s="152"/>
      <c r="G77" s="193"/>
      <c r="N77" s="191" t="s">
        <v>306</v>
      </c>
    </row>
    <row r="78" spans="1:14">
      <c r="A78" s="403"/>
      <c r="B78" s="404"/>
      <c r="C78" s="404"/>
      <c r="D78" s="404"/>
      <c r="E78" s="405"/>
      <c r="F78" s="152"/>
      <c r="G78" s="193"/>
      <c r="N78" s="191" t="s">
        <v>307</v>
      </c>
    </row>
    <row r="79" spans="1:14">
      <c r="A79" s="403"/>
      <c r="B79" s="404"/>
      <c r="C79" s="404"/>
      <c r="D79" s="404"/>
      <c r="E79" s="405"/>
      <c r="F79" s="152"/>
      <c r="G79" s="193"/>
    </row>
    <row r="80" spans="1:14" ht="15.75" thickBot="1">
      <c r="A80" s="406"/>
      <c r="B80" s="407"/>
      <c r="C80" s="407"/>
      <c r="D80" s="407"/>
      <c r="E80" s="408"/>
      <c r="F80" s="152"/>
      <c r="G80" s="193"/>
    </row>
    <row r="81" spans="1:8" ht="15.75" thickBot="1">
      <c r="A81" s="213"/>
      <c r="B81" s="214"/>
      <c r="C81" s="214"/>
      <c r="D81" s="152"/>
      <c r="E81" s="152"/>
      <c r="F81" s="152"/>
      <c r="G81" s="193"/>
      <c r="H81" s="215"/>
    </row>
    <row r="82" spans="1:8" ht="16.5" thickTop="1" thickBot="1">
      <c r="A82" s="216" t="s">
        <v>167</v>
      </c>
      <c r="B82" s="217"/>
      <c r="C82" s="218"/>
      <c r="D82" s="177"/>
      <c r="E82" s="165"/>
      <c r="F82" s="165"/>
      <c r="G82" s="166"/>
    </row>
    <row r="83" spans="1:8" ht="16.5" thickTop="1" thickBot="1">
      <c r="A83" s="379" t="s">
        <v>304</v>
      </c>
      <c r="B83" s="380"/>
      <c r="C83" s="381"/>
      <c r="D83" s="178"/>
      <c r="E83" s="165"/>
      <c r="F83" s="165"/>
      <c r="G83" s="166"/>
    </row>
    <row r="84" spans="1:8" ht="16.5" thickTop="1" thickBot="1">
      <c r="A84" s="379" t="s">
        <v>305</v>
      </c>
      <c r="B84" s="380"/>
      <c r="C84" s="381"/>
      <c r="D84" s="178"/>
      <c r="E84" s="179" t="s">
        <v>181</v>
      </c>
      <c r="F84" s="372"/>
      <c r="G84" s="373"/>
    </row>
    <row r="85" spans="1:8" ht="16.5" thickTop="1" thickBot="1">
      <c r="A85" s="398" t="s">
        <v>168</v>
      </c>
      <c r="B85" s="399"/>
      <c r="C85" s="399"/>
      <c r="D85" s="372"/>
      <c r="E85" s="416"/>
      <c r="F85" s="416"/>
      <c r="G85" s="417"/>
    </row>
    <row r="86" spans="1:8" ht="16.5" thickTop="1" thickBot="1">
      <c r="A86" s="366" t="s">
        <v>308</v>
      </c>
      <c r="B86" s="367"/>
      <c r="C86" s="368"/>
      <c r="D86" s="178"/>
      <c r="E86" s="180" t="s">
        <v>179</v>
      </c>
      <c r="F86" s="372"/>
      <c r="G86" s="373"/>
    </row>
    <row r="87" spans="1:8" ht="15.75" thickBot="1">
      <c r="A87" s="192"/>
      <c r="B87" s="152"/>
      <c r="C87" s="152"/>
      <c r="D87" s="165"/>
      <c r="E87" s="179"/>
      <c r="F87" s="165"/>
      <c r="G87" s="166"/>
    </row>
    <row r="88" spans="1:8" ht="16.5" thickTop="1" thickBot="1">
      <c r="A88" s="366" t="s">
        <v>180</v>
      </c>
      <c r="B88" s="367"/>
      <c r="C88" s="368"/>
      <c r="D88" s="178"/>
      <c r="E88" s="179" t="s">
        <v>181</v>
      </c>
      <c r="F88" s="372"/>
      <c r="G88" s="373"/>
    </row>
    <row r="89" spans="1:8" ht="16.5" thickTop="1" thickBot="1">
      <c r="A89" s="219"/>
      <c r="B89" s="205"/>
      <c r="C89" s="205"/>
      <c r="D89" s="220" t="s">
        <v>182</v>
      </c>
      <c r="E89" s="396" t="s">
        <v>183</v>
      </c>
      <c r="F89" s="397"/>
      <c r="G89" s="178"/>
    </row>
    <row r="90" spans="1:8" ht="15.75" thickTop="1">
      <c r="A90" s="207"/>
      <c r="B90" s="195"/>
      <c r="C90" s="195"/>
      <c r="D90" s="195"/>
      <c r="E90" s="195"/>
      <c r="F90" s="195"/>
      <c r="G90" s="193"/>
    </row>
    <row r="91" spans="1:8">
      <c r="A91" s="192"/>
      <c r="B91" s="152"/>
      <c r="C91" s="152"/>
      <c r="D91" s="165"/>
      <c r="E91" s="152"/>
      <c r="F91" s="152"/>
      <c r="G91" s="193"/>
    </row>
    <row r="92" spans="1:8">
      <c r="A92" s="192"/>
      <c r="B92" s="152"/>
      <c r="C92" s="152"/>
      <c r="D92" s="165"/>
      <c r="E92" s="152"/>
      <c r="F92" s="152"/>
      <c r="G92" s="193"/>
    </row>
    <row r="93" spans="1:8" ht="15.75" thickBot="1">
      <c r="A93" s="192"/>
      <c r="B93" s="152"/>
      <c r="C93" s="152"/>
      <c r="D93" s="165"/>
      <c r="E93" s="152"/>
      <c r="F93" s="152"/>
      <c r="G93" s="193"/>
    </row>
    <row r="94" spans="1:8" ht="16.5" customHeight="1" thickTop="1" thickBot="1">
      <c r="A94" s="418" t="s">
        <v>169</v>
      </c>
      <c r="B94" s="419"/>
      <c r="C94" s="419"/>
      <c r="D94" s="195"/>
      <c r="E94" s="177"/>
      <c r="F94" s="221" t="s">
        <v>172</v>
      </c>
      <c r="G94" s="177"/>
    </row>
    <row r="95" spans="1:8" ht="16.5" customHeight="1" thickTop="1" thickBot="1">
      <c r="A95" s="192"/>
      <c r="B95" s="152"/>
      <c r="C95" s="152"/>
      <c r="D95" s="152"/>
      <c r="E95" s="165"/>
      <c r="F95" s="165"/>
      <c r="G95" s="166"/>
    </row>
    <row r="96" spans="1:8" ht="16.5" customHeight="1" thickTop="1" thickBot="1">
      <c r="A96" s="398" t="s">
        <v>24</v>
      </c>
      <c r="B96" s="399"/>
      <c r="C96" s="399"/>
      <c r="D96" s="152"/>
      <c r="E96" s="181"/>
      <c r="F96" s="165"/>
      <c r="G96" s="166"/>
    </row>
    <row r="97" spans="1:7" ht="16.5" customHeight="1">
      <c r="A97" s="192"/>
      <c r="B97" s="152"/>
      <c r="C97" s="152"/>
      <c r="D97" s="152"/>
      <c r="E97" s="165"/>
      <c r="F97" s="165"/>
      <c r="G97" s="166"/>
    </row>
    <row r="98" spans="1:7" ht="16.5" customHeight="1" thickBot="1">
      <c r="A98" s="222" t="s">
        <v>170</v>
      </c>
      <c r="B98" s="211"/>
      <c r="C98" s="211"/>
      <c r="D98" s="152"/>
      <c r="E98" s="165"/>
      <c r="F98" s="165"/>
      <c r="G98" s="166"/>
    </row>
    <row r="99" spans="1:7" ht="54.75" customHeight="1" thickTop="1" thickBot="1">
      <c r="A99" s="411"/>
      <c r="B99" s="412"/>
      <c r="C99" s="412"/>
      <c r="D99" s="412"/>
      <c r="E99" s="412"/>
      <c r="F99" s="152"/>
      <c r="G99" s="193"/>
    </row>
    <row r="100" spans="1:7" ht="16.5" customHeight="1" thickBot="1">
      <c r="A100" s="192"/>
      <c r="B100" s="152"/>
      <c r="C100" s="152"/>
      <c r="D100" s="152"/>
      <c r="E100" s="152"/>
      <c r="F100" s="152"/>
      <c r="G100" s="193"/>
    </row>
    <row r="101" spans="1:7" ht="16.5" thickTop="1" thickBot="1">
      <c r="A101" s="366" t="s">
        <v>171</v>
      </c>
      <c r="B101" s="367"/>
      <c r="C101" s="368"/>
      <c r="D101" s="178"/>
      <c r="E101" s="165"/>
      <c r="F101" s="165"/>
      <c r="G101" s="223"/>
    </row>
    <row r="102" spans="1:7" ht="15.75" thickBot="1">
      <c r="A102" s="224"/>
      <c r="B102" s="152"/>
      <c r="C102" s="152"/>
      <c r="D102" s="165"/>
      <c r="E102" s="165"/>
      <c r="F102" s="165"/>
      <c r="G102" s="193"/>
    </row>
    <row r="103" spans="1:7" ht="15" customHeight="1" thickTop="1" thickBot="1">
      <c r="A103" s="374" t="s">
        <v>184</v>
      </c>
      <c r="B103" s="375"/>
      <c r="C103" s="375"/>
      <c r="D103" s="365"/>
      <c r="E103" s="365"/>
      <c r="F103" s="365"/>
      <c r="G103" s="193"/>
    </row>
    <row r="104" spans="1:7">
      <c r="A104" s="376"/>
      <c r="B104" s="377"/>
      <c r="C104" s="377"/>
      <c r="D104" s="152"/>
      <c r="E104" s="152"/>
      <c r="F104" s="152"/>
      <c r="G104" s="193"/>
    </row>
    <row r="105" spans="1:7" ht="15.75" thickBot="1">
      <c r="A105" s="188"/>
      <c r="B105" s="367" t="s">
        <v>294</v>
      </c>
      <c r="C105" s="367"/>
      <c r="D105" s="367"/>
      <c r="E105" s="152"/>
      <c r="F105" s="152"/>
      <c r="G105" s="193"/>
    </row>
    <row r="106" spans="1:7" ht="16.5" thickTop="1" thickBot="1">
      <c r="A106" s="189"/>
      <c r="B106" s="367" t="s">
        <v>295</v>
      </c>
      <c r="C106" s="367"/>
      <c r="D106" s="367"/>
      <c r="E106" s="152"/>
      <c r="F106" s="152"/>
      <c r="G106" s="193"/>
    </row>
    <row r="107" spans="1:7" ht="16.5" thickTop="1" thickBot="1">
      <c r="A107" s="189"/>
      <c r="B107" s="367" t="s">
        <v>296</v>
      </c>
      <c r="C107" s="367"/>
      <c r="D107" s="367"/>
      <c r="E107" s="152"/>
      <c r="F107" s="152"/>
      <c r="G107" s="193"/>
    </row>
    <row r="108" spans="1:7" ht="16.5" thickTop="1" thickBot="1">
      <c r="A108" s="189"/>
      <c r="B108" s="367" t="s">
        <v>297</v>
      </c>
      <c r="C108" s="367"/>
      <c r="D108" s="367"/>
      <c r="E108" s="152"/>
      <c r="F108" s="152"/>
      <c r="G108" s="193"/>
    </row>
    <row r="109" spans="1:7" ht="16.5" thickTop="1" thickBot="1">
      <c r="A109" s="189"/>
      <c r="B109" s="367" t="s">
        <v>298</v>
      </c>
      <c r="C109" s="367"/>
      <c r="D109" s="165"/>
      <c r="E109" s="178"/>
      <c r="F109" s="152"/>
      <c r="G109" s="193"/>
    </row>
    <row r="110" spans="1:7" ht="16.5" thickTop="1" thickBot="1">
      <c r="A110" s="190"/>
      <c r="B110" s="225" t="s">
        <v>299</v>
      </c>
      <c r="C110" s="152"/>
      <c r="D110" s="372"/>
      <c r="E110" s="373"/>
      <c r="F110" s="152"/>
      <c r="G110" s="193"/>
    </row>
    <row r="111" spans="1:7" ht="15.75" thickBot="1">
      <c r="A111" s="224"/>
      <c r="B111" s="152"/>
      <c r="C111" s="152"/>
      <c r="D111" s="165"/>
      <c r="E111" s="165"/>
      <c r="F111" s="152"/>
      <c r="G111" s="193"/>
    </row>
    <row r="112" spans="1:7" ht="16.5" thickTop="1" thickBot="1">
      <c r="A112" s="366" t="s">
        <v>300</v>
      </c>
      <c r="B112" s="367"/>
      <c r="C112" s="368"/>
      <c r="D112" s="178"/>
      <c r="E112" s="165"/>
      <c r="F112" s="152"/>
      <c r="G112" s="193"/>
    </row>
    <row r="113" spans="1:7" ht="15.75" thickBot="1">
      <c r="A113" s="224"/>
      <c r="B113" s="152"/>
      <c r="C113" s="152"/>
      <c r="D113" s="165"/>
      <c r="E113" s="165"/>
      <c r="F113" s="152"/>
      <c r="G113" s="193"/>
    </row>
    <row r="114" spans="1:7" ht="16.5" thickTop="1" thickBot="1">
      <c r="A114" s="366" t="s">
        <v>301</v>
      </c>
      <c r="B114" s="367"/>
      <c r="C114" s="368"/>
      <c r="D114" s="178"/>
      <c r="E114" s="165"/>
      <c r="F114" s="152"/>
      <c r="G114" s="193"/>
    </row>
    <row r="115" spans="1:7" ht="16.5" thickTop="1" thickBot="1">
      <c r="A115" s="224"/>
      <c r="B115" s="152"/>
      <c r="C115" s="152"/>
      <c r="D115" s="165"/>
      <c r="E115" s="165"/>
      <c r="F115" s="152"/>
      <c r="G115" s="193"/>
    </row>
    <row r="116" spans="1:7" ht="16.5" thickTop="1" thickBot="1">
      <c r="A116" s="369" t="s">
        <v>302</v>
      </c>
      <c r="B116" s="370"/>
      <c r="C116" s="371"/>
      <c r="D116" s="178"/>
      <c r="E116" s="226"/>
      <c r="F116" s="205"/>
      <c r="G116" s="206"/>
    </row>
    <row r="117" spans="1:7" ht="15.75" thickTop="1">
      <c r="A117" s="227"/>
    </row>
    <row r="118" spans="1:7">
      <c r="A118" s="378"/>
      <c r="B118" s="378"/>
      <c r="C118" s="378"/>
    </row>
    <row r="121" spans="1:7">
      <c r="A121" s="227"/>
    </row>
    <row r="122" spans="1:7">
      <c r="B122" s="228"/>
    </row>
    <row r="123" spans="1:7">
      <c r="A123" s="215"/>
      <c r="B123" s="229"/>
    </row>
    <row r="124" spans="1:7">
      <c r="A124" s="215"/>
    </row>
    <row r="125" spans="1:7">
      <c r="A125" s="215"/>
      <c r="B125" s="229"/>
    </row>
    <row r="126" spans="1:7">
      <c r="A126" s="215"/>
    </row>
    <row r="127" spans="1:7">
      <c r="A127" s="215"/>
      <c r="B127" s="229"/>
    </row>
    <row r="128" spans="1:7">
      <c r="A128" s="215"/>
    </row>
    <row r="129" spans="1:2">
      <c r="A129" s="215"/>
    </row>
    <row r="130" spans="1:2">
      <c r="A130" s="215"/>
    </row>
    <row r="131" spans="1:2">
      <c r="B131" s="215"/>
    </row>
    <row r="132" spans="1:2">
      <c r="A132" s="215"/>
    </row>
    <row r="133" spans="1:2">
      <c r="B133" s="215"/>
    </row>
  </sheetData>
  <autoFilter ref="A5:G12"/>
  <mergeCells count="51">
    <mergeCell ref="A1:G2"/>
    <mergeCell ref="D14:F14"/>
    <mergeCell ref="A48:D48"/>
    <mergeCell ref="A50:D50"/>
    <mergeCell ref="A68:D68"/>
    <mergeCell ref="A66:C66"/>
    <mergeCell ref="A43:D43"/>
    <mergeCell ref="A44:D44"/>
    <mergeCell ref="A45:D45"/>
    <mergeCell ref="A46:D46"/>
    <mergeCell ref="A47:D47"/>
    <mergeCell ref="A38:D38"/>
    <mergeCell ref="A39:D39"/>
    <mergeCell ref="A40:D40"/>
    <mergeCell ref="A41:D41"/>
    <mergeCell ref="A76:E80"/>
    <mergeCell ref="A69:E73"/>
    <mergeCell ref="A42:D42"/>
    <mergeCell ref="F84:G84"/>
    <mergeCell ref="A99:E99"/>
    <mergeCell ref="A88:C88"/>
    <mergeCell ref="A49:D49"/>
    <mergeCell ref="F88:G88"/>
    <mergeCell ref="D85:G85"/>
    <mergeCell ref="A94:C94"/>
    <mergeCell ref="A96:C96"/>
    <mergeCell ref="A86:C86"/>
    <mergeCell ref="F86:G86"/>
    <mergeCell ref="A118:C118"/>
    <mergeCell ref="B109:C109"/>
    <mergeCell ref="A75:D75"/>
    <mergeCell ref="A83:C83"/>
    <mergeCell ref="A55:B55"/>
    <mergeCell ref="A61:D61"/>
    <mergeCell ref="A56:E59"/>
    <mergeCell ref="A62:E64"/>
    <mergeCell ref="A84:C84"/>
    <mergeCell ref="E89:F89"/>
    <mergeCell ref="B105:D105"/>
    <mergeCell ref="A85:C85"/>
    <mergeCell ref="A101:C101"/>
    <mergeCell ref="B106:D106"/>
    <mergeCell ref="B107:D107"/>
    <mergeCell ref="B108:D108"/>
    <mergeCell ref="D103:F103"/>
    <mergeCell ref="A112:C112"/>
    <mergeCell ref="A114:C114"/>
    <mergeCell ref="A116:C116"/>
    <mergeCell ref="D110:E110"/>
    <mergeCell ref="A103:C103"/>
    <mergeCell ref="A104:C104"/>
  </mergeCells>
  <phoneticPr fontId="40" type="noConversion"/>
  <dataValidations xWindow="522" yWindow="441" count="2">
    <dataValidation type="list" allowBlank="1" showInputMessage="1" showErrorMessage="1" sqref="D101 D86 E96:E97 D84 E54 D88 G89 G91:G93">
      <formula1>$N$73:$N$74</formula1>
    </dataValidation>
    <dataValidation type="list" allowBlank="1" showInputMessage="1" showErrorMessage="1" sqref="F86 F84 F88">
      <formula1>$N$77:$N$78</formula1>
    </dataValidation>
  </dataValidations>
  <pageMargins left="0.25" right="0.25" top="0.75" bottom="0.75" header="0.3" footer="0.3"/>
  <pageSetup orientation="portrait" r:id="rId1"/>
  <rowBreaks count="2" manualBreakCount="2">
    <brk id="50" max="6" man="1"/>
    <brk id="89" max="6"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G56"/>
  <sheetViews>
    <sheetView topLeftCell="A33" workbookViewId="0">
      <selection activeCell="B56" sqref="B56"/>
    </sheetView>
  </sheetViews>
  <sheetFormatPr defaultColWidth="8.85546875" defaultRowHeight="15"/>
  <cols>
    <col min="1" max="1" width="65.7109375" style="3" customWidth="1"/>
    <col min="2" max="2" width="30.140625" style="3" customWidth="1"/>
    <col min="3" max="3" width="31.140625" style="3" customWidth="1"/>
    <col min="4" max="16384" width="8.85546875" style="3"/>
  </cols>
  <sheetData>
    <row r="1" spans="1:7" ht="15" customHeight="1">
      <c r="A1" s="439" t="s">
        <v>56</v>
      </c>
      <c r="B1" s="439"/>
      <c r="C1" s="439"/>
      <c r="D1" s="5"/>
      <c r="E1" s="5"/>
      <c r="F1" s="5"/>
      <c r="G1" s="5"/>
    </row>
    <row r="2" spans="1:7" ht="15" customHeight="1">
      <c r="A2" s="439"/>
      <c r="B2" s="439"/>
      <c r="C2" s="439"/>
      <c r="D2" s="5"/>
      <c r="E2" s="5"/>
      <c r="F2" s="5"/>
      <c r="G2" s="5"/>
    </row>
    <row r="4" spans="1:7">
      <c r="A4" s="101" t="s">
        <v>25</v>
      </c>
      <c r="B4" s="140" t="s">
        <v>331</v>
      </c>
    </row>
    <row r="5" spans="1:7">
      <c r="A5" s="101" t="s">
        <v>26</v>
      </c>
      <c r="B5" s="140" t="s">
        <v>332</v>
      </c>
    </row>
    <row r="6" spans="1:7">
      <c r="A6" s="101" t="s">
        <v>27</v>
      </c>
      <c r="B6" s="140" t="s">
        <v>333</v>
      </c>
    </row>
    <row r="8" spans="1:7" ht="30" customHeight="1" thickBot="1">
      <c r="A8" s="45" t="s">
        <v>185</v>
      </c>
      <c r="B8" s="79" t="s">
        <v>173</v>
      </c>
      <c r="C8" s="80" t="s">
        <v>174</v>
      </c>
    </row>
    <row r="9" spans="1:7" ht="16.5" thickTop="1" thickBot="1">
      <c r="A9" s="163" t="s">
        <v>8</v>
      </c>
      <c r="B9" s="176">
        <f>C9/8</f>
        <v>0</v>
      </c>
      <c r="C9" s="173">
        <v>0</v>
      </c>
    </row>
    <row r="10" spans="1:7" ht="16.5" thickTop="1" thickBot="1">
      <c r="A10" s="163" t="s">
        <v>357</v>
      </c>
      <c r="B10" s="176">
        <f t="shared" ref="B10:B49" si="0">C10/8</f>
        <v>0</v>
      </c>
      <c r="C10" s="173">
        <v>0</v>
      </c>
    </row>
    <row r="11" spans="1:7" ht="16.5" thickTop="1" thickBot="1">
      <c r="A11" s="163" t="s">
        <v>9</v>
      </c>
      <c r="B11" s="176">
        <f t="shared" si="0"/>
        <v>0</v>
      </c>
      <c r="C11" s="173">
        <v>0</v>
      </c>
    </row>
    <row r="12" spans="1:7" ht="16.5" thickTop="1" thickBot="1">
      <c r="A12" s="163" t="s">
        <v>186</v>
      </c>
      <c r="B12" s="176">
        <f t="shared" si="0"/>
        <v>0</v>
      </c>
      <c r="C12" s="173">
        <v>0</v>
      </c>
    </row>
    <row r="13" spans="1:7" ht="16.5" thickTop="1" thickBot="1">
      <c r="A13" s="163" t="s">
        <v>10</v>
      </c>
      <c r="B13" s="176">
        <f t="shared" si="0"/>
        <v>0</v>
      </c>
      <c r="C13" s="173">
        <v>0</v>
      </c>
    </row>
    <row r="14" spans="1:7" ht="16.5" thickTop="1" thickBot="1">
      <c r="A14" s="163" t="s">
        <v>187</v>
      </c>
      <c r="B14" s="176">
        <f t="shared" si="0"/>
        <v>0</v>
      </c>
      <c r="C14" s="173">
        <v>0</v>
      </c>
    </row>
    <row r="15" spans="1:7" ht="16.5" thickTop="1" thickBot="1">
      <c r="A15" s="163" t="s">
        <v>188</v>
      </c>
      <c r="B15" s="176">
        <f t="shared" si="0"/>
        <v>0</v>
      </c>
      <c r="C15" s="173">
        <v>0</v>
      </c>
    </row>
    <row r="16" spans="1:7" ht="16.5" thickTop="1" thickBot="1">
      <c r="A16" s="163" t="s">
        <v>189</v>
      </c>
      <c r="B16" s="176">
        <f t="shared" si="0"/>
        <v>0</v>
      </c>
      <c r="C16" s="173">
        <v>0</v>
      </c>
    </row>
    <row r="17" spans="1:3" ht="16.5" thickTop="1" thickBot="1">
      <c r="A17" s="163" t="s">
        <v>190</v>
      </c>
      <c r="B17" s="176">
        <f t="shared" si="0"/>
        <v>0</v>
      </c>
      <c r="C17" s="173">
        <v>0</v>
      </c>
    </row>
    <row r="18" spans="1:3" ht="16.5" thickTop="1" thickBot="1">
      <c r="A18" s="163" t="s">
        <v>191</v>
      </c>
      <c r="B18" s="176">
        <f t="shared" si="0"/>
        <v>0</v>
      </c>
      <c r="C18" s="173">
        <v>0</v>
      </c>
    </row>
    <row r="19" spans="1:3" ht="16.5" thickTop="1" thickBot="1">
      <c r="A19" s="163" t="s">
        <v>147</v>
      </c>
      <c r="B19" s="176">
        <f t="shared" si="0"/>
        <v>0</v>
      </c>
      <c r="C19" s="173">
        <v>0</v>
      </c>
    </row>
    <row r="20" spans="1:3" ht="16.5" thickTop="1" thickBot="1">
      <c r="A20" s="163" t="s">
        <v>192</v>
      </c>
      <c r="B20" s="176">
        <f t="shared" si="0"/>
        <v>0</v>
      </c>
      <c r="C20" s="173">
        <v>0</v>
      </c>
    </row>
    <row r="21" spans="1:3" ht="30" customHeight="1" thickTop="1" thickBot="1">
      <c r="A21" s="164" t="s">
        <v>193</v>
      </c>
      <c r="B21" s="165"/>
      <c r="C21" s="174"/>
    </row>
    <row r="22" spans="1:3" ht="16.5" thickTop="1" thickBot="1">
      <c r="A22" s="163" t="s">
        <v>11</v>
      </c>
      <c r="B22" s="176">
        <f t="shared" si="0"/>
        <v>0</v>
      </c>
      <c r="C22" s="173">
        <v>0</v>
      </c>
    </row>
    <row r="23" spans="1:3" ht="16.5" thickTop="1" thickBot="1">
      <c r="A23" s="163" t="s">
        <v>12</v>
      </c>
      <c r="B23" s="176">
        <v>0</v>
      </c>
      <c r="C23" s="173">
        <v>0</v>
      </c>
    </row>
    <row r="24" spans="1:3" ht="16.5" thickTop="1" thickBot="1">
      <c r="A24" s="163" t="s">
        <v>13</v>
      </c>
      <c r="B24" s="176">
        <v>0</v>
      </c>
      <c r="C24" s="173">
        <v>0</v>
      </c>
    </row>
    <row r="25" spans="1:3" ht="16.5" thickTop="1" thickBot="1">
      <c r="A25" s="163" t="s">
        <v>14</v>
      </c>
      <c r="B25" s="176">
        <v>0</v>
      </c>
      <c r="C25" s="173">
        <v>0</v>
      </c>
    </row>
    <row r="26" spans="1:3" ht="16.5" thickTop="1" thickBot="1">
      <c r="A26" s="163" t="s">
        <v>194</v>
      </c>
      <c r="B26" s="176">
        <v>0</v>
      </c>
      <c r="C26" s="173">
        <v>0</v>
      </c>
    </row>
    <row r="27" spans="1:3" ht="16.5" thickTop="1" thickBot="1">
      <c r="A27" s="163" t="s">
        <v>195</v>
      </c>
      <c r="B27" s="176">
        <f t="shared" si="0"/>
        <v>0</v>
      </c>
      <c r="C27" s="173">
        <v>0</v>
      </c>
    </row>
    <row r="28" spans="1:3" ht="16.5" thickTop="1" thickBot="1">
      <c r="A28" s="163" t="s">
        <v>15</v>
      </c>
      <c r="B28" s="176">
        <f t="shared" si="0"/>
        <v>0</v>
      </c>
      <c r="C28" s="173">
        <v>0</v>
      </c>
    </row>
    <row r="29" spans="1:3" ht="16.5" thickTop="1" thickBot="1">
      <c r="A29" s="163" t="s">
        <v>147</v>
      </c>
      <c r="B29" s="176">
        <f t="shared" si="0"/>
        <v>0</v>
      </c>
      <c r="C29" s="173">
        <v>0</v>
      </c>
    </row>
    <row r="30" spans="1:3" ht="16.5" thickTop="1" thickBot="1">
      <c r="A30" s="163" t="s">
        <v>196</v>
      </c>
      <c r="B30" s="176">
        <f t="shared" si="0"/>
        <v>0</v>
      </c>
      <c r="C30" s="173">
        <f>SUM(C22:C29)</f>
        <v>0</v>
      </c>
    </row>
    <row r="31" spans="1:3" ht="30" customHeight="1" thickTop="1" thickBot="1">
      <c r="A31" s="164" t="s">
        <v>197</v>
      </c>
      <c r="B31" s="152"/>
      <c r="C31" s="175"/>
    </row>
    <row r="32" spans="1:3" ht="16.5" thickTop="1" thickBot="1">
      <c r="A32" s="163" t="s">
        <v>198</v>
      </c>
      <c r="B32" s="176">
        <f t="shared" si="0"/>
        <v>0</v>
      </c>
      <c r="C32" s="173">
        <v>0</v>
      </c>
    </row>
    <row r="33" spans="1:3" ht="16.5" thickTop="1" thickBot="1">
      <c r="A33" s="163" t="s">
        <v>199</v>
      </c>
      <c r="B33" s="176">
        <f t="shared" si="0"/>
        <v>0</v>
      </c>
      <c r="C33" s="173">
        <v>0</v>
      </c>
    </row>
    <row r="34" spans="1:3" ht="16.5" thickTop="1" thickBot="1">
      <c r="A34" s="163" t="s">
        <v>200</v>
      </c>
      <c r="B34" s="176">
        <f t="shared" si="0"/>
        <v>0</v>
      </c>
      <c r="C34" s="173">
        <v>0</v>
      </c>
    </row>
    <row r="35" spans="1:3" ht="16.5" thickTop="1" thickBot="1">
      <c r="A35" s="163" t="s">
        <v>84</v>
      </c>
      <c r="B35" s="176">
        <f t="shared" si="0"/>
        <v>0</v>
      </c>
      <c r="C35" s="173">
        <v>0</v>
      </c>
    </row>
    <row r="36" spans="1:3" ht="16.5" thickTop="1" thickBot="1">
      <c r="A36" s="163" t="s">
        <v>85</v>
      </c>
      <c r="B36" s="176">
        <f t="shared" si="0"/>
        <v>0</v>
      </c>
      <c r="C36" s="173">
        <v>0</v>
      </c>
    </row>
    <row r="37" spans="1:3" ht="16.5" thickTop="1" thickBot="1">
      <c r="A37" s="163" t="s">
        <v>86</v>
      </c>
      <c r="B37" s="176">
        <f t="shared" si="0"/>
        <v>0</v>
      </c>
      <c r="C37" s="173">
        <v>0</v>
      </c>
    </row>
    <row r="38" spans="1:3" ht="16.5" thickTop="1" thickBot="1">
      <c r="A38" s="163" t="s">
        <v>87</v>
      </c>
      <c r="B38" s="176">
        <f t="shared" si="0"/>
        <v>0</v>
      </c>
      <c r="C38" s="173">
        <v>0</v>
      </c>
    </row>
    <row r="39" spans="1:3" ht="31.5" thickTop="1" thickBot="1">
      <c r="A39" s="163" t="s">
        <v>16</v>
      </c>
      <c r="B39" s="176">
        <f t="shared" si="0"/>
        <v>0</v>
      </c>
      <c r="C39" s="173">
        <v>0</v>
      </c>
    </row>
    <row r="40" spans="1:3" ht="16.5" thickTop="1" thickBot="1">
      <c r="A40" s="163" t="s">
        <v>88</v>
      </c>
      <c r="B40" s="176">
        <f t="shared" si="0"/>
        <v>0</v>
      </c>
      <c r="C40" s="173">
        <v>0</v>
      </c>
    </row>
    <row r="41" spans="1:3" ht="16.5" thickTop="1" thickBot="1">
      <c r="A41" s="163" t="s">
        <v>17</v>
      </c>
      <c r="B41" s="176">
        <f t="shared" si="0"/>
        <v>0</v>
      </c>
      <c r="C41" s="173">
        <v>0</v>
      </c>
    </row>
    <row r="42" spans="1:3" ht="16.5" thickTop="1" thickBot="1">
      <c r="A42" s="163" t="s">
        <v>89</v>
      </c>
      <c r="B42" s="176">
        <f t="shared" si="0"/>
        <v>0</v>
      </c>
      <c r="C42" s="173">
        <f>SUM(C32:C41)</f>
        <v>0</v>
      </c>
    </row>
    <row r="43" spans="1:3" ht="30" customHeight="1" thickTop="1" thickBot="1">
      <c r="A43" s="164"/>
      <c r="B43" s="152"/>
      <c r="C43" s="175"/>
    </row>
    <row r="44" spans="1:3" ht="16.5" thickTop="1" thickBot="1">
      <c r="A44" s="163" t="s">
        <v>90</v>
      </c>
      <c r="B44" s="176">
        <f t="shared" si="0"/>
        <v>0</v>
      </c>
      <c r="C44" s="173">
        <v>0</v>
      </c>
    </row>
    <row r="45" spans="1:3" ht="16.5" thickTop="1" thickBot="1">
      <c r="A45" s="163" t="s">
        <v>91</v>
      </c>
      <c r="B45" s="176">
        <f t="shared" si="0"/>
        <v>0</v>
      </c>
      <c r="C45" s="173">
        <v>0</v>
      </c>
    </row>
    <row r="46" spans="1:3" ht="16.5" thickTop="1" thickBot="1">
      <c r="A46" s="163" t="s">
        <v>92</v>
      </c>
      <c r="B46" s="176">
        <f t="shared" si="0"/>
        <v>0</v>
      </c>
      <c r="C46" s="173">
        <v>0</v>
      </c>
    </row>
    <row r="47" spans="1:3" ht="16.5" thickTop="1" thickBot="1">
      <c r="A47" s="163" t="s">
        <v>93</v>
      </c>
      <c r="B47" s="176">
        <f t="shared" si="0"/>
        <v>0</v>
      </c>
      <c r="C47" s="173">
        <v>0</v>
      </c>
    </row>
    <row r="48" spans="1:3" ht="16.5" thickTop="1" thickBot="1">
      <c r="A48" s="163" t="s">
        <v>147</v>
      </c>
      <c r="B48" s="176">
        <f t="shared" si="0"/>
        <v>0</v>
      </c>
      <c r="C48" s="173">
        <v>0</v>
      </c>
    </row>
    <row r="49" spans="1:3" ht="16.5" thickTop="1" thickBot="1">
      <c r="A49" s="163" t="s">
        <v>94</v>
      </c>
      <c r="B49" s="176">
        <f t="shared" si="0"/>
        <v>0</v>
      </c>
      <c r="C49" s="173">
        <f>SUM(C44:C48)</f>
        <v>0</v>
      </c>
    </row>
    <row r="50" spans="1:3" ht="16.5" thickTop="1" thickBot="1">
      <c r="A50" s="433"/>
      <c r="B50" s="434"/>
      <c r="C50" s="435"/>
    </row>
    <row r="51" spans="1:3" ht="16.5" thickTop="1" thickBot="1">
      <c r="A51" s="167" t="s">
        <v>95</v>
      </c>
      <c r="B51" s="436">
        <f>SUM(C9:C49)/2</f>
        <v>0</v>
      </c>
      <c r="C51" s="437"/>
    </row>
    <row r="52" spans="1:3" ht="16.5" thickTop="1" thickBot="1">
      <c r="A52" s="168"/>
      <c r="B52" s="169"/>
      <c r="C52" s="170"/>
    </row>
    <row r="53" spans="1:3" ht="16.5" thickTop="1" thickBot="1">
      <c r="A53" s="171" t="s">
        <v>96</v>
      </c>
      <c r="B53" s="436">
        <v>0</v>
      </c>
      <c r="C53" s="438"/>
    </row>
    <row r="54" spans="1:3" ht="16.5" thickTop="1" thickBot="1">
      <c r="A54" s="168"/>
      <c r="B54" s="169"/>
      <c r="C54" s="170"/>
    </row>
    <row r="55" spans="1:3" ht="16.5" thickTop="1" thickBot="1">
      <c r="A55" s="172" t="s">
        <v>97</v>
      </c>
      <c r="B55" s="436">
        <v>0</v>
      </c>
      <c r="C55" s="438"/>
    </row>
    <row r="56" spans="1:3" ht="15.75" thickTop="1"/>
  </sheetData>
  <mergeCells count="5">
    <mergeCell ref="A50:C50"/>
    <mergeCell ref="B51:C51"/>
    <mergeCell ref="B53:C53"/>
    <mergeCell ref="B55:C55"/>
    <mergeCell ref="A1:C2"/>
  </mergeCells>
  <phoneticPr fontId="40" type="noConversion"/>
  <pageMargins left="0.25" right="0.25"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C33"/>
  <sheetViews>
    <sheetView workbookViewId="0">
      <selection activeCell="B7" sqref="B7"/>
    </sheetView>
  </sheetViews>
  <sheetFormatPr defaultColWidth="8.85546875" defaultRowHeight="15"/>
  <cols>
    <col min="1" max="1" width="42.42578125" style="5" customWidth="1"/>
    <col min="2" max="2" width="57.7109375" customWidth="1"/>
    <col min="3" max="3" width="27" customWidth="1"/>
  </cols>
  <sheetData>
    <row r="1" spans="1:3" s="5" customFormat="1" ht="18.75" customHeight="1">
      <c r="A1" s="277" t="s">
        <v>43</v>
      </c>
      <c r="B1" s="278"/>
      <c r="C1" s="279"/>
    </row>
    <row r="2" spans="1:3" s="5" customFormat="1" ht="18.75" customHeight="1">
      <c r="A2" s="280"/>
      <c r="B2" s="281"/>
      <c r="C2" s="282"/>
    </row>
    <row r="3" spans="1:3" s="5" customFormat="1"/>
    <row r="4" spans="1:3" s="5" customFormat="1"/>
    <row r="5" spans="1:3" s="5" customFormat="1" ht="15.75" thickBot="1"/>
    <row r="6" spans="1:3" ht="20.100000000000001" customHeight="1" thickTop="1" thickBot="1">
      <c r="A6" s="46" t="s">
        <v>98</v>
      </c>
      <c r="B6" s="124" t="s">
        <v>47</v>
      </c>
      <c r="C6" s="47" t="s">
        <v>99</v>
      </c>
    </row>
    <row r="7" spans="1:3" ht="33" customHeight="1" thickTop="1" thickBot="1">
      <c r="A7" s="122" t="s">
        <v>23</v>
      </c>
      <c r="B7" s="125" t="s">
        <v>358</v>
      </c>
      <c r="C7" s="159">
        <v>0</v>
      </c>
    </row>
    <row r="8" spans="1:3" ht="20.100000000000001" customHeight="1" thickTop="1" thickBot="1">
      <c r="A8" s="122" t="s">
        <v>100</v>
      </c>
      <c r="B8" s="125"/>
      <c r="C8" s="160">
        <v>0</v>
      </c>
    </row>
    <row r="9" spans="1:3" ht="20.100000000000001" customHeight="1" thickTop="1" thickBot="1">
      <c r="A9" s="122" t="s">
        <v>175</v>
      </c>
      <c r="B9" s="125"/>
      <c r="C9" s="160">
        <v>0</v>
      </c>
    </row>
    <row r="10" spans="1:3" ht="20.100000000000001" customHeight="1" thickTop="1" thickBot="1">
      <c r="A10" s="122" t="s">
        <v>176</v>
      </c>
      <c r="B10" s="157"/>
      <c r="C10" s="160">
        <v>0</v>
      </c>
    </row>
    <row r="11" spans="1:3" ht="20.100000000000001" customHeight="1" thickTop="1" thickBot="1">
      <c r="A11" s="158" t="s">
        <v>0</v>
      </c>
      <c r="B11" s="157"/>
      <c r="C11" s="160">
        <v>0</v>
      </c>
    </row>
    <row r="12" spans="1:3" ht="20.100000000000001" customHeight="1" thickTop="1" thickBot="1">
      <c r="A12" s="122" t="s">
        <v>101</v>
      </c>
      <c r="B12" s="125"/>
      <c r="C12" s="160">
        <v>0</v>
      </c>
    </row>
    <row r="13" spans="1:3" ht="20.100000000000001" customHeight="1" thickTop="1" thickBot="1">
      <c r="A13" s="158" t="s">
        <v>1</v>
      </c>
      <c r="B13" s="157"/>
      <c r="C13" s="160">
        <v>0</v>
      </c>
    </row>
    <row r="14" spans="1:3" ht="20.100000000000001" customHeight="1" thickTop="1" thickBot="1">
      <c r="A14" s="122" t="s">
        <v>270</v>
      </c>
      <c r="B14" s="125"/>
      <c r="C14" s="160">
        <v>0</v>
      </c>
    </row>
    <row r="15" spans="1:3" ht="20.100000000000001" customHeight="1" thickTop="1" thickBot="1">
      <c r="A15" s="122" t="s">
        <v>270</v>
      </c>
      <c r="B15" s="125"/>
      <c r="C15" s="160">
        <v>0</v>
      </c>
    </row>
    <row r="16" spans="1:3" ht="16.5" thickTop="1" thickBot="1">
      <c r="A16" s="123" t="s">
        <v>354</v>
      </c>
      <c r="B16" s="126"/>
      <c r="C16" s="160">
        <f>SUM(C7:C15)</f>
        <v>0</v>
      </c>
    </row>
    <row r="17" spans="1:3" ht="15.75" thickTop="1"/>
    <row r="18" spans="1:3" ht="15.75" thickBot="1"/>
    <row r="19" spans="1:3" ht="20.100000000000001" customHeight="1" thickTop="1" thickBot="1">
      <c r="A19" s="46" t="s">
        <v>103</v>
      </c>
      <c r="B19" s="124" t="s">
        <v>47</v>
      </c>
      <c r="C19" s="129" t="s">
        <v>99</v>
      </c>
    </row>
    <row r="20" spans="1:3" ht="20.100000000000001" customHeight="1" thickTop="1" thickBot="1">
      <c r="A20" s="127" t="s">
        <v>268</v>
      </c>
      <c r="B20" s="157"/>
      <c r="C20" s="161">
        <v>0</v>
      </c>
    </row>
    <row r="21" spans="1:3" ht="20.100000000000001" customHeight="1" thickBot="1">
      <c r="A21" s="128" t="s">
        <v>104</v>
      </c>
      <c r="B21" s="157"/>
      <c r="C21" s="161">
        <v>0</v>
      </c>
    </row>
    <row r="22" spans="1:3" ht="20.100000000000001" customHeight="1" thickBot="1">
      <c r="A22" s="128" t="s">
        <v>44</v>
      </c>
      <c r="B22" s="157"/>
      <c r="C22" s="161">
        <v>0</v>
      </c>
    </row>
    <row r="23" spans="1:3" s="5" customFormat="1" ht="20.100000000000001" customHeight="1" thickBot="1">
      <c r="A23" s="128" t="s">
        <v>138</v>
      </c>
      <c r="B23" s="157"/>
      <c r="C23" s="161">
        <v>0</v>
      </c>
    </row>
    <row r="24" spans="1:3" ht="20.100000000000001" customHeight="1" thickBot="1">
      <c r="A24" s="128" t="s">
        <v>45</v>
      </c>
      <c r="B24" s="125"/>
      <c r="C24" s="161">
        <v>0</v>
      </c>
    </row>
    <row r="25" spans="1:3" s="5" customFormat="1" ht="20.100000000000001" customHeight="1" thickBot="1">
      <c r="A25" s="128" t="s">
        <v>105</v>
      </c>
      <c r="B25" s="157"/>
      <c r="C25" s="161">
        <v>0</v>
      </c>
    </row>
    <row r="26" spans="1:3" ht="20.100000000000001" customHeight="1" thickBot="1">
      <c r="A26" s="128" t="s">
        <v>106</v>
      </c>
      <c r="B26" s="125"/>
      <c r="C26" s="161">
        <v>0</v>
      </c>
    </row>
    <row r="27" spans="1:3" ht="20.100000000000001" customHeight="1" thickBot="1">
      <c r="A27" s="128" t="s">
        <v>46</v>
      </c>
      <c r="B27" s="162"/>
      <c r="C27" s="161">
        <v>0</v>
      </c>
    </row>
    <row r="28" spans="1:3" s="5" customFormat="1" ht="20.100000000000001" customHeight="1" thickBot="1">
      <c r="A28" s="128" t="s">
        <v>270</v>
      </c>
      <c r="B28" s="125"/>
      <c r="C28" s="161">
        <v>0</v>
      </c>
    </row>
    <row r="29" spans="1:3" s="5" customFormat="1" ht="20.100000000000001" customHeight="1" thickBot="1">
      <c r="A29" s="128" t="s">
        <v>270</v>
      </c>
      <c r="B29" s="125"/>
      <c r="C29" s="161">
        <v>0</v>
      </c>
    </row>
    <row r="30" spans="1:3" ht="20.100000000000001" customHeight="1" thickBot="1">
      <c r="A30" s="123" t="s">
        <v>354</v>
      </c>
      <c r="B30" s="126"/>
      <c r="C30" s="161">
        <f>SUM(C20:C29)</f>
        <v>0</v>
      </c>
    </row>
    <row r="31" spans="1:3" ht="15.75" thickTop="1"/>
    <row r="33" spans="1:3">
      <c r="A33" s="147" t="s">
        <v>18</v>
      </c>
      <c r="C33" s="187"/>
    </row>
  </sheetData>
  <mergeCells count="1">
    <mergeCell ref="A1:C2"/>
  </mergeCells>
  <phoneticPr fontId="40" type="noConversion"/>
  <pageMargins left="0.25" right="0.25"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WCIF Loan Description</vt:lpstr>
      <vt:lpstr>Project Identification</vt:lpstr>
      <vt:lpstr>Project Readiness-Timeline</vt:lpstr>
      <vt:lpstr>Development Team</vt:lpstr>
      <vt:lpstr>Financing - Source of Funds</vt:lpstr>
      <vt:lpstr>Financing - Use of Funds</vt:lpstr>
      <vt:lpstr>Project Operations</vt:lpstr>
      <vt:lpstr>Operating Costs</vt:lpstr>
      <vt:lpstr>Sources-Uses Statement</vt:lpstr>
      <vt:lpstr>Proforma</vt:lpstr>
      <vt:lpstr>Developer Experience</vt:lpstr>
      <vt:lpstr>Owner Experience</vt:lpstr>
      <vt:lpstr>'Project Operations'!Check100</vt:lpstr>
      <vt:lpstr>'Project Operations'!Check101</vt:lpstr>
      <vt:lpstr>'Project Operations'!Check102</vt:lpstr>
      <vt:lpstr>'Project Operations'!Check103</vt:lpstr>
      <vt:lpstr>'Financing - Source of Funds'!Check137</vt:lpstr>
      <vt:lpstr>'Project Operations'!Check139</vt:lpstr>
      <vt:lpstr>'Project Operations'!Check140</vt:lpstr>
      <vt:lpstr>'Project Operations'!Check143</vt:lpstr>
      <vt:lpstr>'Project Identification'!Check33</vt:lpstr>
      <vt:lpstr>'Project Identification'!Check35</vt:lpstr>
      <vt:lpstr>'Project Operations'!Check91</vt:lpstr>
      <vt:lpstr>'Project Operations'!Check92</vt:lpstr>
      <vt:lpstr>'Project Operations'!Check93</vt:lpstr>
      <vt:lpstr>'Project Operations'!Check95</vt:lpstr>
      <vt:lpstr>'Project Operations'!Check96</vt:lpstr>
      <vt:lpstr>'Project Operations'!Check97</vt:lpstr>
      <vt:lpstr>'Project Operations'!Check98</vt:lpstr>
      <vt:lpstr>'Project Operations'!Check99</vt:lpstr>
      <vt:lpstr>'Development Team'!Print_Area</vt:lpstr>
      <vt:lpstr>'Project Operations'!Print_Area</vt:lpstr>
      <vt:lpstr>'Project Readiness-Timeline'!Print_Area</vt:lpstr>
      <vt:lpstr>'Financing - Use of Funds'!Print_Titles</vt:lpstr>
      <vt:lpstr>'Project Operations'!Print_Titles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dc:creator>
  <cp:lastModifiedBy>JMOLINARI</cp:lastModifiedBy>
  <cp:lastPrinted>2013-09-13T19:41:34Z</cp:lastPrinted>
  <dcterms:created xsi:type="dcterms:W3CDTF">2013-02-01T16:54:17Z</dcterms:created>
  <dcterms:modified xsi:type="dcterms:W3CDTF">2014-01-31T21:43:10Z</dcterms:modified>
</cp:coreProperties>
</file>